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myasco.sharepoint.com/sites/ASCOClinicalAffairs/Shared Documents/2 - Clinical Affairs/Measures Development Team/02_Measure_Maintenance/CBE_Endorsement/PQM/Fall2023/Feasibility Scorecard/"/>
    </mc:Choice>
  </mc:AlternateContent>
  <xr:revisionPtr revIDLastSave="0" documentId="8_{996B0236-BE49-40F2-A1C9-227F511290D2}" xr6:coauthVersionLast="47" xr6:coauthVersionMax="47" xr10:uidLastSave="{00000000-0000-0000-0000-000000000000}"/>
  <bookViews>
    <workbookView xWindow="-110" yWindow="-110" windowWidth="19420" windowHeight="10420" activeTab="1" xr2:uid="{00000000-000D-0000-FFFF-FFFF00000000}"/>
  </bookViews>
  <sheets>
    <sheet name="READ ME" sheetId="1" r:id="rId1"/>
    <sheet name="Measure Info" sheetId="2" r:id="rId2"/>
    <sheet name="Scorecard 1" sheetId="3" r:id="rId3"/>
    <sheet name="Scorecard 2" sheetId="4" r:id="rId4"/>
    <sheet name="Results" sheetId="7" r:id="rId5"/>
    <sheet name="Feasibility Plan" sheetId="8" r:id="rId6"/>
    <sheet name="DataValidation" sheetId="9" state="hidden"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2" i="4" l="1"/>
  <c r="B23" i="4"/>
  <c r="B24" i="4"/>
  <c r="B25" i="4"/>
  <c r="B26" i="4"/>
  <c r="B27" i="4"/>
  <c r="B28" i="4"/>
  <c r="B29" i="4"/>
  <c r="B30" i="4"/>
  <c r="B31" i="4"/>
  <c r="B32" i="4"/>
  <c r="B33" i="4"/>
  <c r="B34" i="4"/>
  <c r="B22" i="3"/>
  <c r="B23" i="3"/>
  <c r="B24" i="3"/>
  <c r="B25" i="3"/>
  <c r="B26" i="3"/>
  <c r="B27" i="3"/>
  <c r="B28" i="3"/>
  <c r="B29" i="3"/>
  <c r="B30" i="3"/>
  <c r="B31" i="3"/>
  <c r="B32" i="3"/>
  <c r="B33" i="3"/>
  <c r="B34" i="3"/>
  <c r="A5" i="7"/>
  <c r="A6" i="7"/>
  <c r="A7" i="7"/>
  <c r="A8" i="7"/>
  <c r="A9" i="7"/>
  <c r="A10" i="7"/>
  <c r="A11" i="7"/>
  <c r="A12" i="7"/>
  <c r="A13" i="7"/>
  <c r="A14" i="7"/>
  <c r="A15" i="7"/>
  <c r="A16" i="7"/>
  <c r="A17" i="7"/>
  <c r="A18" i="7"/>
  <c r="A19" i="7"/>
  <c r="A20" i="7"/>
  <c r="A4" i="7"/>
  <c r="B6" i="4"/>
  <c r="B7" i="4"/>
  <c r="B8" i="4"/>
  <c r="B9" i="4"/>
  <c r="B10" i="4"/>
  <c r="B11" i="4"/>
  <c r="B12" i="4"/>
  <c r="B13" i="4"/>
  <c r="B14" i="4"/>
  <c r="B15" i="4"/>
  <c r="B16" i="4"/>
  <c r="B17" i="4"/>
  <c r="B18" i="4"/>
  <c r="B19" i="4"/>
  <c r="B20" i="4"/>
  <c r="B21" i="4"/>
  <c r="B5" i="4"/>
  <c r="B6" i="3"/>
  <c r="B7" i="3"/>
  <c r="B8" i="3"/>
  <c r="B9" i="3"/>
  <c r="B10" i="3"/>
  <c r="B11" i="3"/>
  <c r="B12" i="3"/>
  <c r="B13" i="3"/>
  <c r="B14" i="3"/>
  <c r="B15" i="3"/>
  <c r="B16" i="3"/>
  <c r="B17" i="3"/>
  <c r="B18" i="3"/>
  <c r="B19" i="3"/>
  <c r="B20" i="3"/>
  <c r="B21" i="3"/>
  <c r="B5" i="3"/>
  <c r="A9" i="9" l="1"/>
  <c r="A10" i="9"/>
  <c r="A11" i="9"/>
  <c r="A12" i="9"/>
  <c r="I20" i="7" l="1"/>
  <c r="H20" i="7"/>
  <c r="G20" i="7"/>
  <c r="F20" i="7"/>
  <c r="E20" i="7"/>
  <c r="D20" i="7"/>
  <c r="C20" i="7"/>
  <c r="B20" i="7"/>
  <c r="I19" i="7"/>
  <c r="H19" i="7"/>
  <c r="G19" i="7"/>
  <c r="F19" i="7"/>
  <c r="E19" i="7"/>
  <c r="D19" i="7"/>
  <c r="C19" i="7"/>
  <c r="B19" i="7"/>
  <c r="I18" i="7"/>
  <c r="H18" i="7"/>
  <c r="G18" i="7"/>
  <c r="F18" i="7"/>
  <c r="E18" i="7"/>
  <c r="D18" i="7"/>
  <c r="C18" i="7"/>
  <c r="B18" i="7"/>
  <c r="I17" i="7"/>
  <c r="H17" i="7"/>
  <c r="G17" i="7"/>
  <c r="F17" i="7"/>
  <c r="E17" i="7"/>
  <c r="D17" i="7"/>
  <c r="C17" i="7"/>
  <c r="B17" i="7"/>
  <c r="I16" i="7"/>
  <c r="H16" i="7"/>
  <c r="G16" i="7"/>
  <c r="F16" i="7"/>
  <c r="E16" i="7"/>
  <c r="D16" i="7"/>
  <c r="C16" i="7"/>
  <c r="B16" i="7"/>
  <c r="I15" i="7"/>
  <c r="H15" i="7"/>
  <c r="G15" i="7"/>
  <c r="F15" i="7"/>
  <c r="E15" i="7"/>
  <c r="D15" i="7"/>
  <c r="C15" i="7"/>
  <c r="B15" i="7"/>
  <c r="I14" i="7"/>
  <c r="H14" i="7"/>
  <c r="G14" i="7"/>
  <c r="F14" i="7"/>
  <c r="E14" i="7"/>
  <c r="D14" i="7"/>
  <c r="C14" i="7"/>
  <c r="B14" i="7"/>
  <c r="I13" i="7"/>
  <c r="H13" i="7"/>
  <c r="G13" i="7"/>
  <c r="F13" i="7"/>
  <c r="E13" i="7"/>
  <c r="D13" i="7"/>
  <c r="C13" i="7"/>
  <c r="B13" i="7"/>
  <c r="I12" i="7"/>
  <c r="H12" i="7"/>
  <c r="G12" i="7"/>
  <c r="F12" i="7"/>
  <c r="E12" i="7"/>
  <c r="D12" i="7"/>
  <c r="C12" i="7"/>
  <c r="B12" i="7"/>
  <c r="I11" i="7"/>
  <c r="H11" i="7"/>
  <c r="G11" i="7"/>
  <c r="F11" i="7"/>
  <c r="E11" i="7"/>
  <c r="D11" i="7"/>
  <c r="C11" i="7"/>
  <c r="B11" i="7"/>
  <c r="I10" i="7"/>
  <c r="H10" i="7"/>
  <c r="G10" i="7"/>
  <c r="F10" i="7"/>
  <c r="E10" i="7"/>
  <c r="D10" i="7"/>
  <c r="C10" i="7"/>
  <c r="B10" i="7"/>
  <c r="I9" i="7"/>
  <c r="H9" i="7"/>
  <c r="G9" i="7"/>
  <c r="F9" i="7"/>
  <c r="E9" i="7"/>
  <c r="D9" i="7"/>
  <c r="C9" i="7"/>
  <c r="B9" i="7"/>
  <c r="I8" i="7"/>
  <c r="H8" i="7"/>
  <c r="G8" i="7"/>
  <c r="F8" i="7"/>
  <c r="E8" i="7"/>
  <c r="D8" i="7"/>
  <c r="C8" i="7"/>
  <c r="B8" i="7"/>
  <c r="I7" i="7"/>
  <c r="H7" i="7"/>
  <c r="G7" i="7"/>
  <c r="F7" i="7"/>
  <c r="E7" i="7"/>
  <c r="D7" i="7"/>
  <c r="C7" i="7"/>
  <c r="B7" i="7"/>
  <c r="I6" i="7"/>
  <c r="H6" i="7"/>
  <c r="G6" i="7"/>
  <c r="F6" i="7"/>
  <c r="E6" i="7"/>
  <c r="D6" i="7"/>
  <c r="C6" i="7"/>
  <c r="B6" i="7"/>
  <c r="I5" i="7"/>
  <c r="H5" i="7"/>
  <c r="G5" i="7"/>
  <c r="F5" i="7"/>
  <c r="E5" i="7"/>
  <c r="D5" i="7"/>
  <c r="C5" i="7"/>
  <c r="B5" i="7"/>
  <c r="I4" i="7"/>
  <c r="H4" i="7"/>
  <c r="G4" i="7"/>
  <c r="F4" i="7"/>
  <c r="E4" i="7"/>
  <c r="D4" i="7"/>
  <c r="C4" i="7"/>
  <c r="B4" i="7"/>
  <c r="B22" i="7" s="1"/>
  <c r="G2" i="7"/>
  <c r="C2" i="7"/>
  <c r="F22" i="7" l="1"/>
  <c r="C22" i="7"/>
  <c r="G22" i="7"/>
  <c r="D22" i="7"/>
  <c r="H22" i="7"/>
  <c r="E22" i="7"/>
  <c r="I22" i="7"/>
  <c r="B23" i="7"/>
  <c r="B24" i="7" s="1"/>
  <c r="F23" i="7"/>
  <c r="F24" i="7" s="1"/>
  <c r="C23" i="7"/>
  <c r="G23" i="7"/>
  <c r="G24" i="7" s="1"/>
  <c r="D23" i="7"/>
  <c r="H23" i="7"/>
  <c r="E23" i="7"/>
  <c r="I23" i="7"/>
  <c r="I24" i="7" l="1"/>
  <c r="H24" i="7"/>
  <c r="E24" i="7"/>
  <c r="D24" i="7"/>
  <c r="C24" i="7"/>
</calcChain>
</file>

<file path=xl/sharedStrings.xml><?xml version="1.0" encoding="utf-8"?>
<sst xmlns="http://schemas.openxmlformats.org/spreadsheetml/2006/main" count="427" uniqueCount="123">
  <si>
    <t>Please complete the Feasibility Scorecard Workbook and ensure each data element required for measure calculation is documented within the Scorecard datasheet</t>
  </si>
  <si>
    <t>Step 1 : Complete Measure Information tab</t>
  </si>
  <si>
    <t>Step 2:  Complete Scorecard for each EHR listed on "Measure Info" tab (can include systems measure was not r/v tested on)</t>
  </si>
  <si>
    <t xml:space="preserve">Step 4:  Review results </t>
  </si>
  <si>
    <t>Step 5:  Complete Feasibility Plan for ALL data elements scoring "0"</t>
  </si>
  <si>
    <t>Data Element Feasibility Domains</t>
  </si>
  <si>
    <t xml:space="preserve"> Definitions</t>
  </si>
  <si>
    <t>Score</t>
  </si>
  <si>
    <t>Examples</t>
  </si>
  <si>
    <r>
      <rPr>
        <b/>
        <sz val="11"/>
        <color indexed="8"/>
        <rFont val="Calibri"/>
      </rPr>
      <t xml:space="preserve">Availability -  the extent to which the data are readily available in a structured format across EHR systems. 
</t>
    </r>
    <r>
      <rPr>
        <i/>
        <sz val="11"/>
        <color indexed="8"/>
        <rFont val="Calibri"/>
      </rPr>
      <t>(Typically requires input from the Vendor who should be familiar which data should be readily available in a structured format in the EHR system and the Site who should be familiar with which data is actually available in a structured format in their instance of the EHR system)</t>
    </r>
  </si>
  <si>
    <t xml:space="preserve">Data element exists in a structured format in this EHR. </t>
  </si>
  <si>
    <t xml:space="preserve">Data element is not available in a structured format in this EHR. </t>
  </si>
  <si>
    <t>Accuracy -  the extent to which the information contained in the data is correct.</t>
  </si>
  <si>
    <t>Information is from authoritative source and/or is highly likely to be correct.</t>
  </si>
  <si>
    <t xml:space="preserve">Lab results transmitted directly from the laboratory information system into the EHR, or data element included as a result of clinician assessment or interpretation.  May also include patient-report data directly from an instrument.  </t>
  </si>
  <si>
    <t xml:space="preserve">Information may not be correct. </t>
  </si>
  <si>
    <t xml:space="preserve">Check box that indicates medication reconciliation was performed, or self-report of a vaccination. </t>
  </si>
  <si>
    <r>
      <rPr>
        <b/>
        <sz val="11"/>
        <color indexed="8"/>
        <rFont val="Calibri"/>
      </rPr>
      <t xml:space="preserve">Standards - the extent to which the data element is coded using a nationally accepted terminology standard (vocabulary) and mapped to the Quality Data model (QDM). </t>
    </r>
    <r>
      <rPr>
        <i/>
        <sz val="11"/>
        <color indexed="8"/>
        <rFont val="Calibri"/>
      </rPr>
      <t>(Typically requires input from the Measure Developer who should be familiar with QDM and terminology standards used in the eCQM and Vendor who should be familiar with terminology standard used in the EHR system)</t>
    </r>
  </si>
  <si>
    <t>Data element is coded in a nationally accepted terminology standard or can be mapped to that terminology standard.</t>
  </si>
  <si>
    <t>RXNORM, SNOMED</t>
  </si>
  <si>
    <t>Terminology standards for the data element are currently available, but not consistently coded to standard terminology in the EHR, or the EHR does not easily allow, or support, such coding</t>
  </si>
  <si>
    <t xml:space="preserve">Workflow - the extent to which capturing the data element impacts the typical workflow for that user. </t>
  </si>
  <si>
    <t>The data element is routinely collected during clinical care and requires no, or limited, additional data entry from a clinician or other provider, and no EHR interface changes.</t>
  </si>
  <si>
    <t>Lab values vital signs, referral orders, or problem list entry</t>
  </si>
  <si>
    <t>Data element is not routinely collected during clinical care and additional time and effort are required to collect this data element without perceived benefit to care.</t>
  </si>
  <si>
    <t>MEASURE INFORMATION</t>
  </si>
  <si>
    <t>Measure Title</t>
  </si>
  <si>
    <t>Care Setting</t>
  </si>
  <si>
    <t>Level of Analysis</t>
  </si>
  <si>
    <t>EHR System #1</t>
  </si>
  <si>
    <t>EHR System #2</t>
  </si>
  <si>
    <t>EPIC</t>
  </si>
  <si>
    <t>LIST ALL DATA ELEMENTS - this will pre-populate scorecards</t>
  </si>
  <si>
    <t>Data Element</t>
  </si>
  <si>
    <t>Data Element Attributes</t>
  </si>
  <si>
    <t>Value Set Name</t>
  </si>
  <si>
    <t>-</t>
  </si>
  <si>
    <t>EHR System</t>
  </si>
  <si>
    <t>DATA AVAILABILITY</t>
  </si>
  <si>
    <t>DATA ACCURACY</t>
  </si>
  <si>
    <t>DATA STANDARDS</t>
  </si>
  <si>
    <t>WORKFLOW</t>
  </si>
  <si>
    <t>#</t>
  </si>
  <si>
    <t>Is the data readily available in a structured format, i.e., resides in fixed fields in EHR?</t>
  </si>
  <si>
    <t>What is the accuracy of the data element in EHRs under normal operating conditions?  Are the data source and recorder specified?</t>
  </si>
  <si>
    <t>Is the data element coded using a nationally accepted terminology standard?</t>
  </si>
  <si>
    <t>Is the data captured during the course of care? And how does it impact workflow for the user?</t>
  </si>
  <si>
    <t>EHR #1</t>
  </si>
  <si>
    <t>EHR #2</t>
  </si>
  <si>
    <t>SUMMARY</t>
  </si>
  <si>
    <t>Data Elements Scoring 0 within Domain</t>
  </si>
  <si>
    <t>Total data elements</t>
  </si>
  <si>
    <t>% of data elements requiring review within domain</t>
  </si>
  <si>
    <t>DATA ELEMENT FEASIBILITY PLAN</t>
  </si>
  <si>
    <t>For data elements that score 0, provide plan for projected use of element.</t>
  </si>
  <si>
    <t xml:space="preserve">Explain how the data element is feasible within the context of the measure logic?  </t>
  </si>
  <si>
    <t>What is the plan for readdressing this data element?</t>
  </si>
  <si>
    <t> Other </t>
  </si>
  <si>
    <t> Inpatient/Hospital </t>
  </si>
  <si>
    <t> Outpatient Services </t>
  </si>
  <si>
    <t> Post-Acute Care </t>
  </si>
  <si>
    <t> Emergency Department and Services </t>
  </si>
  <si>
    <t> Home Care </t>
  </si>
  <si>
    <t> No Applicable Care Setting </t>
  </si>
  <si>
    <t>Other </t>
  </si>
  <si>
    <t>No Applicable Care Setting </t>
  </si>
  <si>
    <t>Home Care </t>
  </si>
  <si>
    <t>Inpatient/Hospital </t>
  </si>
  <si>
    <t>Outpatient Services </t>
  </si>
  <si>
    <t>Post-Acute Care </t>
  </si>
  <si>
    <t>Emergency Department and Services </t>
  </si>
  <si>
    <t>Clinician : Group/Practice </t>
  </si>
  <si>
    <t>Clinician : Individual </t>
  </si>
  <si>
    <t>Facility </t>
  </si>
  <si>
    <t>Health Plan </t>
  </si>
  <si>
    <t>Integrated Delivery System </t>
  </si>
  <si>
    <t>Population : Community, County or City </t>
  </si>
  <si>
    <t>Population : Regional and State </t>
  </si>
  <si>
    <t>BATTELLE FEASIBILITY SCORECARD FOR ELECTRONIC CLINICAL QUALITY MEASURES (eCQMs); Ver. 1.0; Generated: 14 April 2023</t>
  </si>
  <si>
    <t>How is the data element used in computation of measure - e.g. numerator, denominator?</t>
  </si>
  <si>
    <t>iKnowMed</t>
  </si>
  <si>
    <t>Oncology: Medical and Radiation - Pain Intensity Quantified</t>
  </si>
  <si>
    <t>Assessment, Performed: Standardized Pain Assessment Tool</t>
  </si>
  <si>
    <t>Diagnosis: Cancer</t>
  </si>
  <si>
    <t>Encounter, Performed: Office Visit</t>
  </si>
  <si>
    <t>Encounter, Performed: Radiation Treatment Management</t>
  </si>
  <si>
    <t>Encounter, Performed: Radiation treatment management, 5 treatments</t>
  </si>
  <si>
    <t>Procedure, Performed: Chemotherapy Administration</t>
  </si>
  <si>
    <t>Standardized Pain Assessment Tool (2.16.840.1.113883.3.526.3.1028)</t>
  </si>
  <si>
    <t>Cancer (2.16.840.1.113883.3.526.3.1010)</t>
  </si>
  <si>
    <t>Office Visit (2.16.840.1.113883.3.464.1003.101.12.1001)</t>
  </si>
  <si>
    <t>Radiation Treatment Management (2.16.840.1.113883.3.526.3.1026)</t>
  </si>
  <si>
    <t>Radiation treatment management, 5 treatments (CPT Code 77427)</t>
  </si>
  <si>
    <t>Chemotherapy Administration (2.16.840.1.113883.3.526.3.1027)</t>
  </si>
  <si>
    <t>Patient Characteristic Ethnicity: Ethnicity</t>
  </si>
  <si>
    <t>Patient Characteristic Payer: Payer</t>
  </si>
  <si>
    <t>Patient Characteristic Race: Race</t>
  </si>
  <si>
    <t>Patient Characteristic Sex: ONC Administrative Sex</t>
  </si>
  <si>
    <t>Ethnicity (2.16.840.1.114222.4.11.837)</t>
  </si>
  <si>
    <t>Payer (2.16.840.1.114222.4.11.3591</t>
  </si>
  <si>
    <t>Race (2.16.840.1.114222.4.11.836)</t>
  </si>
  <si>
    <t>ONC Administrative Sex (2.16.840.1.113762.1.4.1)</t>
  </si>
  <si>
    <t>Pain Assessment Date</t>
  </si>
  <si>
    <t>Pain Assessment Result</t>
  </si>
  <si>
    <t>Not applicable</t>
  </si>
  <si>
    <t>Cancer Diagnosis Date</t>
  </si>
  <si>
    <t>Office Visit Date</t>
  </si>
  <si>
    <t>Radiation Treatment Management Date</t>
  </si>
  <si>
    <t>Radiation Treatment Management, 5 Treatments Date</t>
  </si>
  <si>
    <t>Chemotherapy Administration Date</t>
  </si>
  <si>
    <t>1</t>
  </si>
  <si>
    <t xml:space="preserve">This activity will require input from individuals on your staff that are familiar with querying information from an electronic health record (EHR) system. Responses may require input multiple parties including measure developer, site, and EHR system vendor </t>
  </si>
  <si>
    <t xml:space="preserve">Pain assessment result must not be null. </t>
  </si>
  <si>
    <t>Population Criteria 1: MM-DD-YYYY - during day of "Face to Face or Telehealth Encounter with Ongoing Chemotherapy"
Population Criteria 2: MM-DD-YYYY - during day of "Radiation Treatment Management During Measurement Period with Cancer Diagnosis", or 6 days or less on or before day of start of "Encounter, Performed": "Radiation treatment management, 5 treatments"</t>
  </si>
  <si>
    <t>Identifies standardized pain assessment tool using LOINC codes</t>
  </si>
  <si>
    <t>MM-DD-YYYY - during measurement period</t>
  </si>
  <si>
    <t>Identifies radiation treatment management encounter using CPT and SNOMED-CT codes</t>
  </si>
  <si>
    <t>Identifies chemotherapy administration procedure using CPT and SNOMED-CT codes</t>
  </si>
  <si>
    <t>Identifies cancer diagnosis using ICD-10-CM and SNOMED-CT codes</t>
  </si>
  <si>
    <t>Identifies office visit using CPT and SNOMED codes</t>
  </si>
  <si>
    <t>Identifies a specific radiation treatment management encounter using a single direct reference code (CPT code)</t>
  </si>
  <si>
    <t>Population Criteria 1: overlaps "Encounter, Performed": "Office Visit"
Population Criteria 2: overalps "Encounter, Performed": "Radiation Treatment Management"</t>
  </si>
  <si>
    <t>Requires two chemo administration procedures - chemo before encounter and chemo after encounter
MM-DD-YYYY of chemo before encounter: starts 30 days or less on or before day of end of "Encounter, Performed": "Office Visit" 
AND MM-DD-YYYY of chemo after encounter: starts 30 days or less on or after day of end of "Encounter, Performed": "Office Visit"
AND MM-DD-YYYY of chemo before encounter  MUST NOT  BE on same day as chemo after encounter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</si>
</sst>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indexed="8"/>
      <name val="Calibri"/>
    </font>
    <font>
      <b/>
      <sz val="11"/>
      <color indexed="8"/>
      <name val="Calibri"/>
    </font>
    <font>
      <i/>
      <sz val="10"/>
      <color indexed="8"/>
      <name val="Calibri"/>
    </font>
    <font>
      <i/>
      <sz val="11"/>
      <color indexed="8"/>
      <name val="Calibri"/>
    </font>
    <font>
      <sz val="10"/>
      <color indexed="8"/>
      <name val="Calibri"/>
    </font>
    <font>
      <u/>
      <sz val="9"/>
      <color indexed="8"/>
      <name val="Calibri"/>
    </font>
    <font>
      <sz val="9"/>
      <color indexed="8"/>
      <name val="Calibri"/>
    </font>
    <font>
      <b/>
      <sz val="12"/>
      <color indexed="8"/>
      <name val="Calibri"/>
    </font>
    <font>
      <b/>
      <sz val="9"/>
      <color indexed="8"/>
      <name val="Calibri"/>
    </font>
    <font>
      <b/>
      <sz val="14"/>
      <color indexed="8"/>
      <name val="Calibri"/>
    </font>
    <font>
      <i/>
      <sz val="11"/>
      <color indexed="27"/>
      <name val="Calibri"/>
    </font>
    <font>
      <sz val="11"/>
      <color indexed="8"/>
      <name val="Calibri"/>
      <family val="2"/>
    </font>
    <font>
      <b/>
      <sz val="12"/>
      <color rgb="FFECF0F1"/>
      <name val="Segoe UI"/>
      <family val="2"/>
    </font>
    <font>
      <sz val="11"/>
      <color rgb="FFECF0F1"/>
      <name val="Calibri"/>
      <family val="2"/>
    </font>
    <font>
      <b/>
      <sz val="12"/>
      <color rgb="FF452DB2"/>
      <name val="Segoe UI"/>
      <family val="2"/>
    </font>
    <font>
      <sz val="11"/>
      <color rgb="FF000000"/>
      <name val="Calibri"/>
      <family val="2"/>
    </font>
    <font>
      <b/>
      <sz val="11"/>
      <color indexed="8"/>
      <name val="Calibri"/>
      <family val="2"/>
    </font>
    <font>
      <i/>
      <sz val="11"/>
      <color indexed="8"/>
      <name val="Calibri"/>
      <family val="2"/>
    </font>
    <font>
      <sz val="8"/>
      <name val="Calibri"/>
      <family val="2"/>
    </font>
    <font>
      <sz val="8"/>
      <name val="Calibri"/>
    </font>
  </fonts>
  <fills count="19">
    <fill>
      <patternFill patternType="none"/>
    </fill>
    <fill>
      <patternFill patternType="gray125"/>
    </fill>
    <fill>
      <patternFill patternType="solid">
        <fgColor indexed="10"/>
        <bgColor auto="1"/>
      </patternFill>
    </fill>
    <fill>
      <patternFill patternType="solid">
        <fgColor indexed="12"/>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22"/>
        <bgColor auto="1"/>
      </patternFill>
    </fill>
    <fill>
      <patternFill patternType="solid">
        <fgColor rgb="FF070729"/>
        <bgColor indexed="64"/>
      </patternFill>
    </fill>
    <fill>
      <patternFill patternType="solid">
        <fgColor rgb="FF9F9F9F"/>
        <bgColor indexed="64"/>
      </patternFill>
    </fill>
    <fill>
      <patternFill patternType="solid">
        <fgColor rgb="FF452DB2"/>
        <bgColor indexed="64"/>
      </patternFill>
    </fill>
    <fill>
      <patternFill patternType="solid">
        <fgColor rgb="FFD35714"/>
        <bgColor indexed="64"/>
      </patternFill>
    </fill>
    <fill>
      <patternFill patternType="solid">
        <fgColor rgb="FFFFC000"/>
        <bgColor indexed="64"/>
      </patternFill>
    </fill>
  </fills>
  <borders count="46">
    <border>
      <left/>
      <right/>
      <top/>
      <bottom/>
      <diagonal/>
    </border>
    <border>
      <left style="thin">
        <color indexed="11"/>
      </left>
      <right style="thin">
        <color indexed="11"/>
      </right>
      <top style="thin">
        <color indexed="11"/>
      </top>
      <bottom style="thin">
        <color indexed="11"/>
      </bottom>
      <diagonal/>
    </border>
    <border>
      <left style="thin">
        <color indexed="11"/>
      </left>
      <right style="thin">
        <color indexed="11"/>
      </right>
      <top style="thin">
        <color indexed="11"/>
      </top>
      <bottom/>
      <diagonal/>
    </border>
    <border>
      <left style="thin">
        <color indexed="11"/>
      </left>
      <right/>
      <top style="thin">
        <color indexed="11"/>
      </top>
      <bottom style="thin">
        <color indexed="11"/>
      </bottom>
      <diagonal/>
    </border>
    <border>
      <left/>
      <right/>
      <top/>
      <bottom style="medium">
        <color indexed="8"/>
      </bottom>
      <diagonal/>
    </border>
    <border>
      <left/>
      <right style="thin">
        <color indexed="11"/>
      </right>
      <top style="thin">
        <color indexed="11"/>
      </top>
      <bottom style="medium">
        <color indexed="8"/>
      </bottom>
      <diagonal/>
    </border>
    <border>
      <left style="thin">
        <color indexed="11"/>
      </left>
      <right style="thin">
        <color indexed="11"/>
      </right>
      <top style="thin">
        <color indexed="11"/>
      </top>
      <bottom style="medium">
        <color indexed="8"/>
      </bottom>
      <diagonal/>
    </border>
    <border>
      <left style="thin">
        <color indexed="11"/>
      </left>
      <right style="medium">
        <color indexed="8"/>
      </right>
      <top style="thin">
        <color indexed="11"/>
      </top>
      <bottom style="thin">
        <color indexed="11"/>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diagonal/>
    </border>
    <border>
      <left/>
      <right/>
      <top/>
      <bottom/>
      <diagonal/>
    </border>
    <border>
      <left/>
      <right style="medium">
        <color indexed="8"/>
      </right>
      <top/>
      <bottom/>
      <diagonal/>
    </border>
    <border>
      <left style="medium">
        <color indexed="8"/>
      </left>
      <right/>
      <top/>
      <bottom style="medium">
        <color indexed="8"/>
      </bottom>
      <diagonal/>
    </border>
    <border>
      <left/>
      <right style="medium">
        <color indexed="8"/>
      </right>
      <top/>
      <bottom style="medium">
        <color indexed="8"/>
      </bottom>
      <diagonal/>
    </border>
    <border>
      <left style="thin">
        <color indexed="11"/>
      </left>
      <right style="thin">
        <color indexed="11"/>
      </right>
      <top style="medium">
        <color indexed="8"/>
      </top>
      <bottom/>
      <diagonal/>
    </border>
    <border>
      <left/>
      <right/>
      <top/>
      <bottom style="thin">
        <color indexed="8"/>
      </bottom>
      <diagonal/>
    </border>
    <border>
      <left/>
      <right style="thin">
        <color indexed="11"/>
      </right>
      <top/>
      <bottom style="thin">
        <color indexed="8"/>
      </bottom>
      <diagonal/>
    </border>
    <border>
      <left style="thin">
        <color indexed="11"/>
      </left>
      <right style="thin">
        <color indexed="8"/>
      </right>
      <top style="thin">
        <color indexed="11"/>
      </top>
      <bottom style="thin">
        <color indexed="11"/>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thin">
        <color indexed="11"/>
      </left>
      <right style="thin">
        <color indexed="11"/>
      </right>
      <top style="thin">
        <color indexed="11"/>
      </top>
      <bottom style="thin">
        <color indexed="8"/>
      </bottom>
      <diagonal/>
    </border>
    <border>
      <left style="thin">
        <color indexed="8"/>
      </left>
      <right style="thin">
        <color indexed="11"/>
      </right>
      <top style="thin">
        <color indexed="11"/>
      </top>
      <bottom style="thin">
        <color indexed="11"/>
      </bottom>
      <diagonal/>
    </border>
    <border>
      <left style="thin">
        <color indexed="11"/>
      </left>
      <right style="thin">
        <color indexed="11"/>
      </right>
      <top style="thin">
        <color indexed="8"/>
      </top>
      <bottom style="thin">
        <color indexed="8"/>
      </bottom>
      <diagonal/>
    </border>
    <border>
      <left style="thin">
        <color indexed="11"/>
      </left>
      <right style="thin">
        <color indexed="11"/>
      </right>
      <top style="thin">
        <color indexed="8"/>
      </top>
      <bottom style="thin">
        <color indexed="11"/>
      </bottom>
      <diagonal/>
    </border>
    <border>
      <left style="thin">
        <color indexed="11"/>
      </left>
      <right/>
      <top/>
      <bottom/>
      <diagonal/>
    </border>
    <border>
      <left/>
      <right style="thin">
        <color indexed="8"/>
      </right>
      <top/>
      <bottom/>
      <diagonal/>
    </border>
    <border>
      <left style="thin">
        <color indexed="11"/>
      </left>
      <right/>
      <top/>
      <bottom style="thin">
        <color indexed="8"/>
      </bottom>
      <diagonal/>
    </border>
    <border>
      <left/>
      <right style="thin">
        <color indexed="8"/>
      </right>
      <top/>
      <bottom style="thin">
        <color indexed="8"/>
      </bottom>
      <diagonal/>
    </border>
    <border>
      <left/>
      <right/>
      <top/>
      <bottom style="dotted">
        <color indexed="8"/>
      </bottom>
      <diagonal/>
    </border>
    <border>
      <left/>
      <right style="thin">
        <color indexed="11"/>
      </right>
      <top style="thin">
        <color indexed="11"/>
      </top>
      <bottom style="thin">
        <color indexed="11"/>
      </bottom>
      <diagonal/>
    </border>
    <border>
      <left style="thin">
        <color indexed="11"/>
      </left>
      <right style="dotted">
        <color indexed="8"/>
      </right>
      <top/>
      <bottom style="thin">
        <color indexed="11"/>
      </bottom>
      <diagonal/>
    </border>
    <border>
      <left style="dotted">
        <color indexed="8"/>
      </left>
      <right style="dotted">
        <color indexed="8"/>
      </right>
      <top style="dotted">
        <color indexed="8"/>
      </top>
      <bottom style="dotted">
        <color indexed="8"/>
      </bottom>
      <diagonal/>
    </border>
    <border>
      <left style="dotted">
        <color indexed="8"/>
      </left>
      <right style="thin">
        <color indexed="11"/>
      </right>
      <top style="thin">
        <color indexed="11"/>
      </top>
      <bottom style="thin">
        <color indexed="11"/>
      </bottom>
      <diagonal/>
    </border>
    <border>
      <left/>
      <right/>
      <top style="dotted">
        <color indexed="8"/>
      </top>
      <bottom/>
      <diagonal/>
    </border>
    <border>
      <left style="thin">
        <color indexed="11"/>
      </left>
      <right style="hair">
        <color indexed="8"/>
      </right>
      <top/>
      <bottom style="thin">
        <color indexed="11"/>
      </bottom>
      <diagonal/>
    </border>
    <border>
      <left style="hair">
        <color indexed="8"/>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thin">
        <color indexed="11"/>
      </right>
      <top style="thin">
        <color indexed="11"/>
      </top>
      <bottom style="thin">
        <color indexed="11"/>
      </bottom>
      <diagonal/>
    </border>
    <border>
      <left style="thin">
        <color indexed="11"/>
      </left>
      <right style="hair">
        <color indexed="8"/>
      </right>
      <top style="thin">
        <color indexed="11"/>
      </top>
      <bottom style="thin">
        <color indexed="11"/>
      </bottom>
      <diagonal/>
    </border>
    <border>
      <left style="thin">
        <color indexed="11"/>
      </left>
      <right style="thin">
        <color indexed="11"/>
      </right>
      <top/>
      <bottom style="thin">
        <color indexed="11"/>
      </bottom>
      <diagonal/>
    </border>
    <border>
      <left style="thin">
        <color indexed="11"/>
      </left>
      <right style="thin">
        <color indexed="11"/>
      </right>
      <top style="thin">
        <color indexed="11"/>
      </top>
      <bottom style="thin">
        <color indexed="64"/>
      </bottom>
      <diagonal/>
    </border>
    <border>
      <left/>
      <right/>
      <top style="thin">
        <color indexed="11"/>
      </top>
      <bottom style="thin">
        <color indexed="11"/>
      </bottom>
      <diagonal/>
    </border>
  </borders>
  <cellStyleXfs count="7">
    <xf numFmtId="0" fontId="0" fillId="0" borderId="0" applyNumberFormat="0" applyFill="0" applyBorder="0" applyProtection="0"/>
    <xf numFmtId="0" fontId="12" fillId="14" borderId="0" applyNumberFormat="0" applyFill="0" applyBorder="0" applyProtection="0"/>
    <xf numFmtId="0" fontId="12" fillId="15" borderId="0" applyNumberFormat="0" applyFill="0" applyBorder="0" applyProtection="0"/>
    <xf numFmtId="0" fontId="14" fillId="15" borderId="0" applyNumberFormat="0" applyFill="0" applyBorder="0" applyProtection="0"/>
    <xf numFmtId="0" fontId="13" fillId="16" borderId="0" applyNumberFormat="0" applyFill="0" applyBorder="0" applyProtection="0"/>
    <xf numFmtId="0" fontId="13" fillId="17" borderId="0" applyNumberFormat="0" applyFill="0" applyBorder="0" applyProtection="0"/>
    <xf numFmtId="0" fontId="15" fillId="18" borderId="0" applyNumberFormat="0" applyFill="0" applyBorder="0" applyProtection="0"/>
  </cellStyleXfs>
  <cellXfs count="128">
    <xf numFmtId="0" fontId="0" fillId="0" borderId="0" xfId="0"/>
    <xf numFmtId="0" fontId="0" fillId="0" borderId="0" xfId="0" applyNumberFormat="1"/>
    <xf numFmtId="0" fontId="0" fillId="2" borderId="1" xfId="0" applyFill="1" applyBorder="1"/>
    <xf numFmtId="49" fontId="2" fillId="2" borderId="1" xfId="0" applyNumberFormat="1" applyFont="1" applyFill="1" applyBorder="1" applyAlignment="1">
      <alignment horizontal="left"/>
    </xf>
    <xf numFmtId="0" fontId="0" fillId="2" borderId="2" xfId="0" applyFill="1" applyBorder="1"/>
    <xf numFmtId="0" fontId="0" fillId="2" borderId="3" xfId="0" applyFill="1" applyBorder="1"/>
    <xf numFmtId="0" fontId="0" fillId="2" borderId="5" xfId="0" applyFill="1" applyBorder="1"/>
    <xf numFmtId="0" fontId="0" fillId="2" borderId="6" xfId="0" applyFill="1" applyBorder="1"/>
    <xf numFmtId="0" fontId="0" fillId="2" borderId="7" xfId="0" applyFill="1" applyBorder="1"/>
    <xf numFmtId="0" fontId="0" fillId="2" borderId="16" xfId="0" applyFill="1" applyBorder="1"/>
    <xf numFmtId="0" fontId="0" fillId="2" borderId="19" xfId="0" applyFill="1" applyBorder="1"/>
    <xf numFmtId="49" fontId="1" fillId="5" borderId="22" xfId="0" applyNumberFormat="1" applyFont="1" applyFill="1" applyBorder="1" applyAlignment="1">
      <alignment horizontal="center" wrapText="1"/>
    </xf>
    <xf numFmtId="49" fontId="1" fillId="5" borderId="22" xfId="0" applyNumberFormat="1" applyFont="1" applyFill="1" applyBorder="1" applyAlignment="1">
      <alignment horizontal="center"/>
    </xf>
    <xf numFmtId="0" fontId="1" fillId="7" borderId="22" xfId="0" applyNumberFormat="1" applyFont="1" applyFill="1" applyBorder="1" applyAlignment="1">
      <alignment horizontal="center" vertical="center" wrapText="1"/>
    </xf>
    <xf numFmtId="0" fontId="0" fillId="7" borderId="22" xfId="0" applyFill="1" applyBorder="1"/>
    <xf numFmtId="49" fontId="0" fillId="7" borderId="22" xfId="0" applyNumberFormat="1" applyFill="1" applyBorder="1" applyAlignment="1">
      <alignment wrapText="1"/>
    </xf>
    <xf numFmtId="49" fontId="0" fillId="7" borderId="22" xfId="0" applyNumberFormat="1" applyFill="1" applyBorder="1"/>
    <xf numFmtId="0" fontId="0" fillId="2" borderId="24" xfId="0" applyFill="1" applyBorder="1"/>
    <xf numFmtId="0" fontId="0" fillId="2" borderId="25" xfId="0" applyFill="1" applyBorder="1"/>
    <xf numFmtId="49" fontId="1" fillId="9" borderId="22" xfId="0" applyNumberFormat="1" applyFont="1" applyFill="1" applyBorder="1" applyAlignment="1">
      <alignment horizontal="left"/>
    </xf>
    <xf numFmtId="49" fontId="0" fillId="2" borderId="22" xfId="0" applyNumberFormat="1" applyFill="1" applyBorder="1"/>
    <xf numFmtId="0" fontId="1" fillId="9" borderId="22" xfId="0" applyFont="1" applyFill="1" applyBorder="1" applyAlignment="1">
      <alignment horizontal="left"/>
    </xf>
    <xf numFmtId="0" fontId="0" fillId="2" borderId="22" xfId="0" applyFill="1" applyBorder="1"/>
    <xf numFmtId="0" fontId="0" fillId="2" borderId="22" xfId="0" applyNumberFormat="1" applyFill="1" applyBorder="1"/>
    <xf numFmtId="0" fontId="0" fillId="2" borderId="26" xfId="0" applyFill="1" applyBorder="1"/>
    <xf numFmtId="49" fontId="0" fillId="10" borderId="20" xfId="0" applyNumberFormat="1" applyFill="1" applyBorder="1"/>
    <xf numFmtId="0" fontId="0" fillId="10" borderId="23" xfId="0" applyFill="1" applyBorder="1"/>
    <xf numFmtId="0" fontId="0" fillId="10" borderId="21" xfId="0" applyFill="1" applyBorder="1"/>
    <xf numFmtId="0" fontId="0" fillId="8" borderId="22" xfId="0" applyFill="1" applyBorder="1"/>
    <xf numFmtId="49" fontId="1" fillId="8" borderId="22" xfId="0" applyNumberFormat="1" applyFont="1" applyFill="1" applyBorder="1"/>
    <xf numFmtId="49" fontId="0" fillId="2" borderId="1" xfId="0" applyNumberFormat="1" applyFill="1" applyBorder="1"/>
    <xf numFmtId="49" fontId="0" fillId="2" borderId="1" xfId="0" applyNumberFormat="1" applyFill="1" applyBorder="1" applyAlignment="1">
      <alignment horizontal="center"/>
    </xf>
    <xf numFmtId="49" fontId="1" fillId="2" borderId="2" xfId="0" applyNumberFormat="1" applyFont="1" applyFill="1" applyBorder="1"/>
    <xf numFmtId="49" fontId="0" fillId="2" borderId="2" xfId="0" applyNumberFormat="1" applyFill="1" applyBorder="1"/>
    <xf numFmtId="0" fontId="1" fillId="11" borderId="28" xfId="0" applyFont="1" applyFill="1" applyBorder="1"/>
    <xf numFmtId="0" fontId="1" fillId="11" borderId="29" xfId="0" applyFont="1" applyFill="1" applyBorder="1"/>
    <xf numFmtId="49" fontId="0" fillId="11" borderId="30" xfId="0" applyNumberFormat="1" applyFill="1" applyBorder="1" applyAlignment="1">
      <alignment horizontal="right"/>
    </xf>
    <xf numFmtId="49" fontId="1" fillId="11" borderId="31" xfId="0" applyNumberFormat="1" applyFont="1" applyFill="1" applyBorder="1"/>
    <xf numFmtId="49" fontId="4" fillId="5" borderId="22" xfId="0" applyNumberFormat="1" applyFont="1" applyFill="1" applyBorder="1" applyAlignment="1">
      <alignment horizontal="left" vertical="top" wrapText="1"/>
    </xf>
    <xf numFmtId="0" fontId="0" fillId="10" borderId="20" xfId="0" applyFill="1" applyBorder="1"/>
    <xf numFmtId="0" fontId="1" fillId="10" borderId="23" xfId="0" applyFont="1" applyFill="1" applyBorder="1"/>
    <xf numFmtId="49" fontId="5" fillId="10" borderId="21" xfId="0" applyNumberFormat="1" applyFont="1" applyFill="1" applyBorder="1"/>
    <xf numFmtId="49" fontId="5" fillId="10" borderId="22" xfId="0" applyNumberFormat="1" applyFont="1" applyFill="1" applyBorder="1"/>
    <xf numFmtId="0" fontId="6" fillId="2" borderId="1" xfId="0" applyNumberFormat="1" applyFont="1" applyFill="1" applyBorder="1"/>
    <xf numFmtId="0" fontId="6" fillId="2" borderId="1" xfId="0" applyFont="1" applyFill="1" applyBorder="1"/>
    <xf numFmtId="49" fontId="0" fillId="2" borderId="22" xfId="0" applyNumberFormat="1" applyFill="1" applyBorder="1" applyAlignment="1">
      <alignment horizontal="right"/>
    </xf>
    <xf numFmtId="49" fontId="0" fillId="11" borderId="30" xfId="0" applyNumberFormat="1" applyFill="1" applyBorder="1"/>
    <xf numFmtId="49" fontId="7" fillId="3" borderId="28" xfId="0" applyNumberFormat="1" applyFont="1" applyFill="1" applyBorder="1" applyAlignment="1">
      <alignment horizontal="center" vertical="center"/>
    </xf>
    <xf numFmtId="49" fontId="8" fillId="12" borderId="32" xfId="0" applyNumberFormat="1" applyFont="1" applyFill="1" applyBorder="1" applyAlignment="1">
      <alignment horizontal="center" vertical="center" wrapText="1"/>
    </xf>
    <xf numFmtId="49" fontId="8" fillId="13" borderId="32" xfId="0" applyNumberFormat="1" applyFont="1" applyFill="1" applyBorder="1" applyAlignment="1">
      <alignment horizontal="center" vertical="center" wrapText="1"/>
    </xf>
    <xf numFmtId="0" fontId="0" fillId="2" borderId="33" xfId="0" applyFill="1" applyBorder="1"/>
    <xf numFmtId="0" fontId="0" fillId="9" borderId="35" xfId="0" applyNumberFormat="1" applyFill="1" applyBorder="1" applyAlignment="1">
      <alignment horizontal="center"/>
    </xf>
    <xf numFmtId="0" fontId="0" fillId="2" borderId="36" xfId="0" applyFill="1" applyBorder="1"/>
    <xf numFmtId="49" fontId="0" fillId="9" borderId="35" xfId="0" applyNumberFormat="1" applyFill="1" applyBorder="1" applyAlignment="1">
      <alignment horizontal="center"/>
    </xf>
    <xf numFmtId="49" fontId="1" fillId="3" borderId="28" xfId="0" applyNumberFormat="1" applyFont="1" applyFill="1" applyBorder="1" applyAlignment="1">
      <alignment horizontal="center"/>
    </xf>
    <xf numFmtId="0" fontId="0" fillId="3" borderId="37" xfId="0" applyFill="1" applyBorder="1"/>
    <xf numFmtId="49" fontId="0" fillId="2" borderId="38" xfId="0" applyNumberFormat="1" applyFill="1" applyBorder="1" applyAlignment="1">
      <alignment horizontal="left" vertical="center" wrapText="1"/>
    </xf>
    <xf numFmtId="0" fontId="0" fillId="9" borderId="39" xfId="0" applyNumberFormat="1" applyFill="1" applyBorder="1" applyAlignment="1">
      <alignment horizontal="center"/>
    </xf>
    <xf numFmtId="0" fontId="0" fillId="9" borderId="40" xfId="0" applyNumberFormat="1" applyFill="1" applyBorder="1" applyAlignment="1">
      <alignment horizontal="center"/>
    </xf>
    <xf numFmtId="0" fontId="0" fillId="2" borderId="41" xfId="0" applyFill="1" applyBorder="1"/>
    <xf numFmtId="49" fontId="0" fillId="2" borderId="42" xfId="0" applyNumberFormat="1" applyFill="1" applyBorder="1" applyAlignment="1">
      <alignment horizontal="left" vertical="center" wrapText="1"/>
    </xf>
    <xf numFmtId="49" fontId="0" fillId="2" borderId="42" xfId="0" applyNumberFormat="1" applyFill="1" applyBorder="1" applyAlignment="1">
      <alignment vertical="top"/>
    </xf>
    <xf numFmtId="9" fontId="0" fillId="9" borderId="40" xfId="0" applyNumberFormat="1" applyFill="1" applyBorder="1" applyAlignment="1">
      <alignment horizontal="center"/>
    </xf>
    <xf numFmtId="49" fontId="9" fillId="2" borderId="1" xfId="0" applyNumberFormat="1" applyFont="1" applyFill="1" applyBorder="1"/>
    <xf numFmtId="0" fontId="1" fillId="2" borderId="1" xfId="0" applyFont="1" applyFill="1" applyBorder="1"/>
    <xf numFmtId="49" fontId="0" fillId="2" borderId="1" xfId="0" applyNumberFormat="1" applyFill="1" applyBorder="1" applyAlignment="1">
      <alignment vertical="center"/>
    </xf>
    <xf numFmtId="49" fontId="10" fillId="2" borderId="1" xfId="0" applyNumberFormat="1" applyFont="1" applyFill="1" applyBorder="1"/>
    <xf numFmtId="0" fontId="11" fillId="0" borderId="0" xfId="0" applyFont="1"/>
    <xf numFmtId="49" fontId="16" fillId="2" borderId="1" xfId="0" applyNumberFormat="1" applyFont="1" applyFill="1" applyBorder="1" applyAlignment="1">
      <alignment horizontal="left"/>
    </xf>
    <xf numFmtId="49" fontId="0" fillId="2" borderId="27" xfId="0" applyNumberFormat="1" applyFill="1" applyBorder="1" applyAlignment="1">
      <alignment wrapText="1"/>
    </xf>
    <xf numFmtId="0" fontId="0" fillId="2" borderId="27" xfId="0" applyNumberFormat="1" applyFill="1" applyBorder="1" applyAlignment="1">
      <alignment wrapText="1"/>
    </xf>
    <xf numFmtId="0" fontId="0" fillId="2" borderId="27" xfId="0" applyFill="1" applyBorder="1" applyAlignment="1">
      <alignment wrapText="1"/>
    </xf>
    <xf numFmtId="0" fontId="0" fillId="2" borderId="1" xfId="0" applyFill="1" applyBorder="1" applyAlignment="1">
      <alignment wrapText="1"/>
    </xf>
    <xf numFmtId="0" fontId="0" fillId="0" borderId="0" xfId="0" applyNumberFormat="1" applyAlignment="1">
      <alignment wrapText="1"/>
    </xf>
    <xf numFmtId="0" fontId="0" fillId="0" borderId="0" xfId="0" applyAlignment="1">
      <alignment wrapText="1"/>
    </xf>
    <xf numFmtId="0" fontId="0" fillId="2" borderId="1" xfId="0" applyNumberFormat="1" applyFill="1" applyBorder="1" applyAlignment="1">
      <alignment wrapText="1"/>
    </xf>
    <xf numFmtId="49" fontId="0" fillId="2" borderId="1" xfId="0" applyNumberFormat="1" applyFill="1" applyBorder="1" applyAlignment="1">
      <alignment wrapText="1"/>
    </xf>
    <xf numFmtId="49" fontId="0" fillId="2" borderId="1" xfId="0" applyNumberFormat="1" applyFill="1" applyBorder="1" applyAlignment="1">
      <alignment horizontal="center" wrapText="1"/>
    </xf>
    <xf numFmtId="0" fontId="0" fillId="2" borderId="43" xfId="0" applyNumberFormat="1" applyFill="1" applyBorder="1" applyAlignment="1">
      <alignment wrapText="1"/>
    </xf>
    <xf numFmtId="49" fontId="0" fillId="2" borderId="43" xfId="0" applyNumberFormat="1" applyFill="1" applyBorder="1" applyAlignment="1">
      <alignment wrapText="1"/>
    </xf>
    <xf numFmtId="0" fontId="17" fillId="2" borderId="43" xfId="0" applyFont="1" applyFill="1" applyBorder="1" applyAlignment="1">
      <alignment wrapText="1"/>
    </xf>
    <xf numFmtId="49" fontId="11" fillId="2" borderId="1" xfId="0" applyNumberFormat="1" applyFont="1" applyFill="1" applyBorder="1" applyAlignment="1">
      <alignment wrapText="1"/>
    </xf>
    <xf numFmtId="49" fontId="11" fillId="2" borderId="34" xfId="0" applyNumberFormat="1" applyFont="1" applyFill="1" applyBorder="1"/>
    <xf numFmtId="49" fontId="11" fillId="2" borderId="22" xfId="0" applyNumberFormat="1" applyFont="1" applyFill="1" applyBorder="1"/>
    <xf numFmtId="49" fontId="11" fillId="2" borderId="27" xfId="0" applyNumberFormat="1" applyFont="1" applyFill="1" applyBorder="1" applyAlignment="1">
      <alignment wrapText="1"/>
    </xf>
    <xf numFmtId="49" fontId="0" fillId="2" borderId="2" xfId="0" applyNumberFormat="1" applyFill="1" applyBorder="1" applyAlignment="1">
      <alignment wrapText="1"/>
    </xf>
    <xf numFmtId="0" fontId="1" fillId="11" borderId="29" xfId="0" applyFont="1" applyFill="1" applyBorder="1" applyAlignment="1">
      <alignment wrapText="1"/>
    </xf>
    <xf numFmtId="49" fontId="1" fillId="11" borderId="31" xfId="0" applyNumberFormat="1" applyFont="1" applyFill="1" applyBorder="1" applyAlignment="1">
      <alignment wrapText="1"/>
    </xf>
    <xf numFmtId="0" fontId="1" fillId="10" borderId="23" xfId="0" applyFont="1" applyFill="1" applyBorder="1" applyAlignment="1">
      <alignment wrapText="1"/>
    </xf>
    <xf numFmtId="49" fontId="11" fillId="2" borderId="22" xfId="0" applyNumberFormat="1" applyFont="1" applyFill="1" applyBorder="1" applyAlignment="1">
      <alignment wrapText="1"/>
    </xf>
    <xf numFmtId="49" fontId="11" fillId="2" borderId="22" xfId="0" applyNumberFormat="1" applyFont="1" applyFill="1" applyBorder="1" applyAlignment="1">
      <alignment horizontal="right"/>
    </xf>
    <xf numFmtId="0" fontId="0" fillId="2" borderId="43" xfId="0" applyFill="1" applyBorder="1"/>
    <xf numFmtId="49" fontId="0" fillId="2" borderId="43" xfId="0" applyNumberFormat="1" applyFill="1" applyBorder="1"/>
    <xf numFmtId="49" fontId="10" fillId="2" borderId="43" xfId="0" applyNumberFormat="1" applyFont="1" applyFill="1" applyBorder="1"/>
    <xf numFmtId="0" fontId="0" fillId="2" borderId="44" xfId="0" applyFill="1" applyBorder="1"/>
    <xf numFmtId="49" fontId="1" fillId="2" borderId="44" xfId="0" applyNumberFormat="1" applyFont="1" applyFill="1" applyBorder="1" applyAlignment="1">
      <alignment vertical="center"/>
    </xf>
    <xf numFmtId="49" fontId="16" fillId="2" borderId="44" xfId="0" applyNumberFormat="1" applyFont="1" applyFill="1" applyBorder="1" applyAlignment="1">
      <alignment vertical="center" wrapText="1"/>
    </xf>
    <xf numFmtId="49" fontId="1" fillId="2" borderId="44" xfId="0" applyNumberFormat="1" applyFont="1" applyFill="1" applyBorder="1" applyAlignment="1">
      <alignment vertical="center" wrapText="1"/>
    </xf>
    <xf numFmtId="49" fontId="0" fillId="2" borderId="43" xfId="0" applyNumberFormat="1" applyFill="1" applyBorder="1" applyAlignment="1">
      <alignment horizontal="left" vertical="top" wrapText="1"/>
    </xf>
    <xf numFmtId="49" fontId="2" fillId="2" borderId="3" xfId="0" applyNumberFormat="1" applyFont="1" applyFill="1" applyBorder="1" applyAlignment="1">
      <alignment horizontal="left" wrapText="1"/>
    </xf>
    <xf numFmtId="49" fontId="2" fillId="2" borderId="45" xfId="0" applyNumberFormat="1" applyFont="1" applyFill="1" applyBorder="1" applyAlignment="1">
      <alignment horizontal="left" wrapText="1"/>
    </xf>
    <xf numFmtId="49" fontId="2" fillId="2" borderId="33" xfId="0" applyNumberFormat="1" applyFont="1" applyFill="1" applyBorder="1" applyAlignment="1">
      <alignment horizontal="left" wrapText="1"/>
    </xf>
    <xf numFmtId="49" fontId="0" fillId="3" borderId="8" xfId="0" applyNumberFormat="1" applyFill="1" applyBorder="1" applyAlignment="1">
      <alignment horizontal="left"/>
    </xf>
    <xf numFmtId="0" fontId="0" fillId="3" borderId="9" xfId="0" applyFill="1" applyBorder="1" applyAlignment="1">
      <alignment horizontal="left"/>
    </xf>
    <xf numFmtId="0" fontId="0" fillId="3" borderId="10" xfId="0" applyFill="1" applyBorder="1" applyAlignment="1">
      <alignment horizontal="left"/>
    </xf>
    <xf numFmtId="49" fontId="0" fillId="7" borderId="20" xfId="0" applyNumberFormat="1" applyFill="1" applyBorder="1" applyAlignment="1">
      <alignment horizontal="left" vertical="top" wrapText="1"/>
    </xf>
    <xf numFmtId="0" fontId="0" fillId="7" borderId="21" xfId="0" applyFill="1" applyBorder="1" applyAlignment="1">
      <alignment horizontal="left" vertical="top" wrapText="1"/>
    </xf>
    <xf numFmtId="49" fontId="0" fillId="3" borderId="11" xfId="0" applyNumberFormat="1" applyFill="1" applyBorder="1" applyAlignment="1">
      <alignment horizontal="left"/>
    </xf>
    <xf numFmtId="0" fontId="0" fillId="3" borderId="12" xfId="0" applyFill="1" applyBorder="1" applyAlignment="1">
      <alignment horizontal="left"/>
    </xf>
    <xf numFmtId="0" fontId="0" fillId="3" borderId="13" xfId="0" applyFill="1" applyBorder="1" applyAlignment="1">
      <alignment horizontal="left"/>
    </xf>
    <xf numFmtId="49" fontId="1" fillId="5" borderId="20" xfId="0" applyNumberFormat="1" applyFont="1" applyFill="1" applyBorder="1" applyAlignment="1">
      <alignment horizontal="left" wrapText="1"/>
    </xf>
    <xf numFmtId="0" fontId="1" fillId="5" borderId="21" xfId="0" applyFont="1" applyFill="1" applyBorder="1" applyAlignment="1">
      <alignment horizontal="left" wrapText="1"/>
    </xf>
    <xf numFmtId="49" fontId="1" fillId="4" borderId="17" xfId="0" applyNumberFormat="1" applyFont="1" applyFill="1" applyBorder="1" applyAlignment="1">
      <alignment horizontal="center"/>
    </xf>
    <xf numFmtId="0" fontId="1" fillId="4" borderId="17" xfId="0" applyFont="1" applyFill="1" applyBorder="1" applyAlignment="1">
      <alignment horizontal="center"/>
    </xf>
    <xf numFmtId="0" fontId="1" fillId="4" borderId="18" xfId="0" applyFont="1" applyFill="1" applyBorder="1" applyAlignment="1">
      <alignment horizontal="center"/>
    </xf>
    <xf numFmtId="49" fontId="1" fillId="6" borderId="20" xfId="0" applyNumberFormat="1" applyFont="1" applyFill="1" applyBorder="1" applyAlignment="1">
      <alignment horizontal="left" wrapText="1"/>
    </xf>
    <xf numFmtId="0" fontId="1" fillId="6" borderId="23" xfId="0" applyFont="1" applyFill="1" applyBorder="1" applyAlignment="1">
      <alignment horizontal="left" wrapText="1"/>
    </xf>
    <xf numFmtId="0" fontId="1" fillId="6" borderId="21" xfId="0" applyFont="1" applyFill="1" applyBorder="1" applyAlignment="1">
      <alignment horizontal="left" wrapText="1"/>
    </xf>
    <xf numFmtId="49" fontId="1" fillId="6" borderId="20" xfId="0" applyNumberFormat="1" applyFont="1" applyFill="1" applyBorder="1" applyAlignment="1">
      <alignment horizontal="left" vertical="top" wrapText="1"/>
    </xf>
    <xf numFmtId="0" fontId="1" fillId="6" borderId="23" xfId="0" applyFont="1" applyFill="1" applyBorder="1" applyAlignment="1">
      <alignment horizontal="left" vertical="top" wrapText="1"/>
    </xf>
    <xf numFmtId="0" fontId="1" fillId="6" borderId="21" xfId="0" applyFont="1" applyFill="1" applyBorder="1" applyAlignment="1">
      <alignment horizontal="left" vertical="top" wrapText="1"/>
    </xf>
    <xf numFmtId="49" fontId="0" fillId="3" borderId="14" xfId="0" applyNumberFormat="1" applyFill="1" applyBorder="1" applyAlignment="1">
      <alignment horizontal="left"/>
    </xf>
    <xf numFmtId="0" fontId="0" fillId="3" borderId="4" xfId="0" applyFill="1" applyBorder="1" applyAlignment="1">
      <alignment horizontal="left"/>
    </xf>
    <xf numFmtId="0" fontId="0" fillId="3" borderId="15" xfId="0" applyFill="1" applyBorder="1" applyAlignment="1">
      <alignment horizontal="left"/>
    </xf>
    <xf numFmtId="49" fontId="1" fillId="8" borderId="22" xfId="0" applyNumberFormat="1" applyFont="1" applyFill="1" applyBorder="1" applyAlignment="1">
      <alignment horizontal="center"/>
    </xf>
    <xf numFmtId="0" fontId="1" fillId="8" borderId="22" xfId="0" applyFont="1" applyFill="1" applyBorder="1" applyAlignment="1">
      <alignment horizontal="center"/>
    </xf>
    <xf numFmtId="49" fontId="1" fillId="2" borderId="2" xfId="0" applyNumberFormat="1" applyFont="1" applyFill="1" applyBorder="1" applyAlignment="1">
      <alignment horizontal="center"/>
    </xf>
    <xf numFmtId="0" fontId="1" fillId="2" borderId="2" xfId="0" applyFont="1" applyFill="1" applyBorder="1" applyAlignment="1">
      <alignment horizontal="center"/>
    </xf>
  </cellXfs>
  <cellStyles count="7">
    <cellStyle name="Normal" xfId="0" builtinId="0"/>
    <cellStyle name="PPDuplicateRow" xfId="4" xr:uid="{0EA6B8E6-AA0B-4F5E-A351-183A83F000EA}"/>
    <cellStyle name="PPHeaderColumn" xfId="2" xr:uid="{DAFACD9C-B7AE-4599-B6B1-8A44114D3CE5}"/>
    <cellStyle name="PPHeaderRequired" xfId="3" xr:uid="{BCA668D4-026E-492B-AD5E-98F2F11DBF06}"/>
    <cellStyle name="PPHeaderTop" xfId="1" xr:uid="{86CEB916-43DB-4BDE-89C3-AA27A9611291}"/>
    <cellStyle name="PPInvalidValue" xfId="5" xr:uid="{A526D4FD-4DDD-4DC4-BCCD-8031A8BE4F83}"/>
    <cellStyle name="PPMissingValue" xfId="6" xr:uid="{C00F05E7-FB07-45C4-983B-5BF53B3F61A0}"/>
  </cellStyles>
  <dxfs count="2">
    <dxf>
      <font>
        <color rgb="FF9C0006"/>
      </font>
      <fill>
        <patternFill patternType="solid">
          <fgColor indexed="24"/>
          <bgColor indexed="25"/>
        </patternFill>
      </fill>
    </dxf>
    <dxf>
      <font>
        <color rgb="FF9C0006"/>
      </font>
      <fill>
        <patternFill patternType="solid">
          <fgColor indexed="24"/>
          <bgColor indexed="25"/>
        </patternFill>
      </fill>
    </dxf>
  </dxfs>
  <tableStyles count="0"/>
  <colors>
    <indexedColors>
      <rgbColor rgb="FF000000"/>
      <rgbColor rgb="FFFFFFFF"/>
      <rgbColor rgb="FFFF0000"/>
      <rgbColor rgb="FF00FF00"/>
      <rgbColor rgb="FF0000FF"/>
      <rgbColor rgb="FFFFFF00"/>
      <rgbColor rgb="FFFF00FF"/>
      <rgbColor rgb="FF00FFFF"/>
      <rgbColor rgb="FF000000"/>
      <rgbColor rgb="FFFF0000"/>
      <rgbColor rgb="FFFFFFFF"/>
      <rgbColor rgb="FFAAAAAA"/>
      <rgbColor rgb="FFC5DEB5"/>
      <rgbColor rgb="FF44749F"/>
      <rgbColor rgb="FFBDD6EE"/>
      <rgbColor rgb="FF9CC2E5"/>
      <rgbColor rgb="FFBFBFBF"/>
      <rgbColor rgb="FFD8D8D8"/>
      <rgbColor rgb="FFF2F2F2"/>
      <rgbColor rgb="FFFFD965"/>
      <rgbColor rgb="FFA5A5A5"/>
      <rgbColor rgb="FFDEEAF6"/>
      <rgbColor rgb="FFCFCFCF"/>
      <rgbColor rgb="FFD9DCE1"/>
      <rgbColor rgb="00000000"/>
      <rgbColor rgb="FFFFC7CE"/>
      <rgbColor rgb="FF9C0006"/>
      <rgbColor rgb="FF84848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sp3d/>
      </a:spPr>
      <a:bodyPr rot="0" spcFirstLastPara="1" vertOverflow="overflow" horzOverflow="overflow" vert="horz" wrap="square" lIns="45718" tIns="45718" rIns="45718" bIns="45718"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8" tIns="45718" rIns="45718" bIns="45718"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23"/>
  <sheetViews>
    <sheetView showGridLines="0" topLeftCell="A16" zoomScale="110" zoomScaleNormal="110" workbookViewId="0">
      <selection activeCell="J4" sqref="J4"/>
    </sheetView>
  </sheetViews>
  <sheetFormatPr defaultColWidth="8.81640625" defaultRowHeight="15" customHeight="1" x14ac:dyDescent="0.35"/>
  <cols>
    <col min="1" max="1" width="6.81640625" style="1" customWidth="1"/>
    <col min="2" max="2" width="26.1796875" style="1" customWidth="1"/>
    <col min="3" max="3" width="29.7265625" style="1" customWidth="1"/>
    <col min="4" max="4" width="5.81640625" style="1" customWidth="1"/>
    <col min="5" max="5" width="65.1796875" style="1" customWidth="1"/>
    <col min="6" max="256" width="8.81640625" style="1" customWidth="1"/>
  </cols>
  <sheetData>
    <row r="1" spans="1:5" ht="15" customHeight="1" x14ac:dyDescent="0.35">
      <c r="A1" s="68" t="s">
        <v>78</v>
      </c>
      <c r="B1" s="2"/>
      <c r="C1" s="2"/>
      <c r="D1" s="2"/>
      <c r="E1" s="2"/>
    </row>
    <row r="2" spans="1:5" ht="15" customHeight="1" x14ac:dyDescent="0.35">
      <c r="A2" s="3" t="s">
        <v>0</v>
      </c>
      <c r="B2" s="2"/>
      <c r="C2" s="2"/>
      <c r="D2" s="2"/>
      <c r="E2" s="2"/>
    </row>
    <row r="3" spans="1:5" ht="25" customHeight="1" x14ac:dyDescent="0.35">
      <c r="A3" s="99" t="s">
        <v>111</v>
      </c>
      <c r="B3" s="100"/>
      <c r="C3" s="100"/>
      <c r="D3" s="100"/>
      <c r="E3" s="101"/>
    </row>
    <row r="4" spans="1:5" ht="15.75" customHeight="1" x14ac:dyDescent="0.35">
      <c r="A4" s="5"/>
      <c r="B4" s="7"/>
      <c r="C4" s="6"/>
      <c r="D4" s="7"/>
      <c r="E4" s="7"/>
    </row>
    <row r="5" spans="1:5" ht="15.65" customHeight="1" x14ac:dyDescent="0.35">
      <c r="A5" s="8"/>
      <c r="B5" s="102" t="s">
        <v>1</v>
      </c>
      <c r="C5" s="103"/>
      <c r="D5" s="103"/>
      <c r="E5" s="104"/>
    </row>
    <row r="6" spans="1:5" ht="15" customHeight="1" x14ac:dyDescent="0.35">
      <c r="A6" s="8"/>
      <c r="B6" s="107" t="s">
        <v>2</v>
      </c>
      <c r="C6" s="108"/>
      <c r="D6" s="108"/>
      <c r="E6" s="109"/>
    </row>
    <row r="7" spans="1:5" ht="15" customHeight="1" x14ac:dyDescent="0.35">
      <c r="A7" s="8"/>
      <c r="B7" s="107" t="s">
        <v>3</v>
      </c>
      <c r="C7" s="108"/>
      <c r="D7" s="108"/>
      <c r="E7" s="109"/>
    </row>
    <row r="8" spans="1:5" ht="15.75" customHeight="1" x14ac:dyDescent="0.35">
      <c r="A8" s="8"/>
      <c r="B8" s="121" t="s">
        <v>4</v>
      </c>
      <c r="C8" s="122"/>
      <c r="D8" s="122"/>
      <c r="E8" s="123"/>
    </row>
    <row r="9" spans="1:5" ht="15.65" customHeight="1" x14ac:dyDescent="0.35">
      <c r="A9" s="2"/>
      <c r="B9" s="9"/>
      <c r="C9" s="9"/>
      <c r="D9" s="9"/>
      <c r="E9" s="9"/>
    </row>
    <row r="10" spans="1:5" ht="15" customHeight="1" x14ac:dyDescent="0.35">
      <c r="A10" s="5"/>
      <c r="B10" s="112" t="s">
        <v>5</v>
      </c>
      <c r="C10" s="113"/>
      <c r="D10" s="113"/>
      <c r="E10" s="114"/>
    </row>
    <row r="11" spans="1:5" ht="15" customHeight="1" x14ac:dyDescent="0.35">
      <c r="A11" s="10"/>
      <c r="B11" s="110" t="s">
        <v>6</v>
      </c>
      <c r="C11" s="111"/>
      <c r="D11" s="11" t="s">
        <v>7</v>
      </c>
      <c r="E11" s="12" t="s">
        <v>8</v>
      </c>
    </row>
    <row r="12" spans="1:5" ht="47.5" customHeight="1" x14ac:dyDescent="0.35">
      <c r="A12" s="10"/>
      <c r="B12" s="118" t="s">
        <v>9</v>
      </c>
      <c r="C12" s="119"/>
      <c r="D12" s="119"/>
      <c r="E12" s="120"/>
    </row>
    <row r="13" spans="1:5" ht="21.75" customHeight="1" x14ac:dyDescent="0.35">
      <c r="A13" s="10"/>
      <c r="B13" s="105" t="s">
        <v>10</v>
      </c>
      <c r="C13" s="106"/>
      <c r="D13" s="13">
        <v>1</v>
      </c>
      <c r="E13" s="14"/>
    </row>
    <row r="14" spans="1:5" ht="29.25" customHeight="1" x14ac:dyDescent="0.35">
      <c r="A14" s="10"/>
      <c r="B14" s="105" t="s">
        <v>11</v>
      </c>
      <c r="C14" s="106"/>
      <c r="D14" s="13">
        <v>0</v>
      </c>
      <c r="E14" s="14"/>
    </row>
    <row r="15" spans="1:5" ht="15" customHeight="1" x14ac:dyDescent="0.35">
      <c r="A15" s="10"/>
      <c r="B15" s="118" t="s">
        <v>12</v>
      </c>
      <c r="C15" s="119"/>
      <c r="D15" s="119"/>
      <c r="E15" s="120"/>
    </row>
    <row r="16" spans="1:5" ht="60" customHeight="1" x14ac:dyDescent="0.35">
      <c r="A16" s="10"/>
      <c r="B16" s="105" t="s">
        <v>13</v>
      </c>
      <c r="C16" s="106"/>
      <c r="D16" s="13">
        <v>1</v>
      </c>
      <c r="E16" s="15" t="s">
        <v>14</v>
      </c>
    </row>
    <row r="17" spans="1:5" ht="30" customHeight="1" x14ac:dyDescent="0.35">
      <c r="A17" s="10"/>
      <c r="B17" s="105" t="s">
        <v>15</v>
      </c>
      <c r="C17" s="106"/>
      <c r="D17" s="13">
        <v>0</v>
      </c>
      <c r="E17" s="15" t="s">
        <v>16</v>
      </c>
    </row>
    <row r="18" spans="1:5" ht="54" customHeight="1" x14ac:dyDescent="0.35">
      <c r="A18" s="10"/>
      <c r="B18" s="118" t="s">
        <v>17</v>
      </c>
      <c r="C18" s="119"/>
      <c r="D18" s="119"/>
      <c r="E18" s="120"/>
    </row>
    <row r="19" spans="1:5" ht="36" customHeight="1" x14ac:dyDescent="0.35">
      <c r="A19" s="10"/>
      <c r="B19" s="105" t="s">
        <v>18</v>
      </c>
      <c r="C19" s="106"/>
      <c r="D19" s="13">
        <v>1</v>
      </c>
      <c r="E19" s="16" t="s">
        <v>19</v>
      </c>
    </row>
    <row r="20" spans="1:5" ht="61.5" customHeight="1" x14ac:dyDescent="0.35">
      <c r="A20" s="10"/>
      <c r="B20" s="105" t="s">
        <v>20</v>
      </c>
      <c r="C20" s="106"/>
      <c r="D20" s="13">
        <v>0</v>
      </c>
      <c r="E20" s="14"/>
    </row>
    <row r="21" spans="1:5" ht="15" customHeight="1" x14ac:dyDescent="0.35">
      <c r="A21" s="10"/>
      <c r="B21" s="115" t="s">
        <v>21</v>
      </c>
      <c r="C21" s="116"/>
      <c r="D21" s="116"/>
      <c r="E21" s="117"/>
    </row>
    <row r="22" spans="1:5" ht="48.75" customHeight="1" x14ac:dyDescent="0.35">
      <c r="A22" s="10"/>
      <c r="B22" s="105" t="s">
        <v>22</v>
      </c>
      <c r="C22" s="106"/>
      <c r="D22" s="13">
        <v>1</v>
      </c>
      <c r="E22" s="16" t="s">
        <v>23</v>
      </c>
    </row>
    <row r="23" spans="1:5" ht="58.5" customHeight="1" x14ac:dyDescent="0.35">
      <c r="A23" s="10"/>
      <c r="B23" s="105" t="s">
        <v>24</v>
      </c>
      <c r="C23" s="106"/>
      <c r="D23" s="13">
        <v>0</v>
      </c>
      <c r="E23" s="14"/>
    </row>
  </sheetData>
  <mergeCells count="19">
    <mergeCell ref="B23:C23"/>
    <mergeCell ref="B11:C11"/>
    <mergeCell ref="B6:E6"/>
    <mergeCell ref="B10:E10"/>
    <mergeCell ref="B21:E21"/>
    <mergeCell ref="B19:C19"/>
    <mergeCell ref="B20:C20"/>
    <mergeCell ref="B22:C22"/>
    <mergeCell ref="B18:E18"/>
    <mergeCell ref="B15:E15"/>
    <mergeCell ref="B8:E8"/>
    <mergeCell ref="B16:C16"/>
    <mergeCell ref="B17:C17"/>
    <mergeCell ref="B12:E12"/>
    <mergeCell ref="A3:E3"/>
    <mergeCell ref="B5:E5"/>
    <mergeCell ref="B14:C14"/>
    <mergeCell ref="B13:C13"/>
    <mergeCell ref="B7:E7"/>
  </mergeCells>
  <pageMargins left="0.7" right="0.7" top="0.75" bottom="0.75" header="0.3" footer="0.3"/>
  <pageSetup scale="62" orientation="landscape" r:id="rId1"/>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47"/>
  <sheetViews>
    <sheetView showGridLines="0" tabSelected="1" topLeftCell="A4" workbookViewId="0">
      <selection activeCell="C29" sqref="C29"/>
    </sheetView>
  </sheetViews>
  <sheetFormatPr defaultColWidth="8.81640625" defaultRowHeight="15" customHeight="1" x14ac:dyDescent="0.35"/>
  <cols>
    <col min="1" max="1" width="4" style="1" customWidth="1"/>
    <col min="2" max="2" width="51.453125" style="1" customWidth="1"/>
    <col min="3" max="3" width="119.54296875" style="1" bestFit="1" customWidth="1"/>
    <col min="4" max="4" width="30.1796875" style="1" customWidth="1"/>
    <col min="5" max="256" width="8.81640625" style="1" customWidth="1"/>
  </cols>
  <sheetData>
    <row r="1" spans="1:256" ht="15" customHeight="1" x14ac:dyDescent="0.35">
      <c r="A1" s="2"/>
      <c r="B1" s="17"/>
      <c r="C1" s="17"/>
      <c r="D1" s="2"/>
      <c r="E1" s="2"/>
    </row>
    <row r="2" spans="1:256" ht="15" customHeight="1" x14ac:dyDescent="0.35">
      <c r="A2" s="10"/>
      <c r="B2" s="124" t="s">
        <v>25</v>
      </c>
      <c r="C2" s="125"/>
      <c r="D2" s="18"/>
      <c r="E2" s="2"/>
    </row>
    <row r="3" spans="1:256" ht="15" customHeight="1" x14ac:dyDescent="0.35">
      <c r="A3" s="10"/>
      <c r="B3" s="19" t="s">
        <v>26</v>
      </c>
      <c r="C3" s="20" t="s">
        <v>81</v>
      </c>
      <c r="D3" s="18"/>
      <c r="E3" s="2"/>
    </row>
    <row r="4" spans="1:256" ht="15" customHeight="1" x14ac:dyDescent="0.35">
      <c r="A4" s="10"/>
      <c r="B4" s="21"/>
      <c r="C4" s="22"/>
      <c r="D4" s="18"/>
      <c r="E4" s="2"/>
    </row>
    <row r="5" spans="1:256" ht="15" customHeight="1" x14ac:dyDescent="0.35">
      <c r="A5" s="10"/>
      <c r="B5" s="19"/>
      <c r="C5" s="20"/>
      <c r="D5" s="18"/>
      <c r="E5" s="2"/>
    </row>
    <row r="6" spans="1:256" ht="15" customHeight="1" x14ac:dyDescent="0.35">
      <c r="A6" s="10"/>
      <c r="B6" s="19" t="s">
        <v>27</v>
      </c>
      <c r="C6" s="23" t="s">
        <v>68</v>
      </c>
      <c r="D6" s="18"/>
      <c r="E6" s="2"/>
    </row>
    <row r="7" spans="1:256" ht="15" customHeight="1" x14ac:dyDescent="0.35">
      <c r="A7" s="10"/>
      <c r="B7" s="19" t="s">
        <v>28</v>
      </c>
      <c r="C7" s="23" t="s">
        <v>71</v>
      </c>
      <c r="D7" s="18"/>
      <c r="E7" s="2"/>
    </row>
    <row r="8" spans="1:256" ht="15" customHeight="1" x14ac:dyDescent="0.35">
      <c r="A8" s="10"/>
      <c r="B8" s="19" t="s">
        <v>29</v>
      </c>
      <c r="C8" s="20" t="s">
        <v>31</v>
      </c>
      <c r="D8" s="18"/>
      <c r="E8" s="2"/>
    </row>
    <row r="9" spans="1:256" ht="15" customHeight="1" x14ac:dyDescent="0.35">
      <c r="A9" s="10"/>
      <c r="B9" s="19" t="s">
        <v>30</v>
      </c>
      <c r="C9" s="20" t="s">
        <v>80</v>
      </c>
      <c r="D9" s="18"/>
      <c r="E9" s="2"/>
    </row>
    <row r="10" spans="1:256" ht="15" customHeight="1" x14ac:dyDescent="0.35">
      <c r="A10" s="17"/>
      <c r="B10" s="24"/>
      <c r="C10" s="24"/>
      <c r="D10" s="17"/>
      <c r="E10" s="2"/>
    </row>
    <row r="11" spans="1:256" ht="15" customHeight="1" x14ac:dyDescent="0.35">
      <c r="A11" s="25" t="s">
        <v>32</v>
      </c>
      <c r="B11" s="26"/>
      <c r="C11" s="26"/>
      <c r="D11" s="27"/>
      <c r="E11" s="18"/>
    </row>
    <row r="12" spans="1:256" ht="15" customHeight="1" x14ac:dyDescent="0.35">
      <c r="A12" s="28"/>
      <c r="B12" s="29" t="s">
        <v>33</v>
      </c>
      <c r="C12" s="29" t="s">
        <v>34</v>
      </c>
      <c r="D12" s="29" t="s">
        <v>35</v>
      </c>
      <c r="E12" s="18"/>
    </row>
    <row r="13" spans="1:256" s="74" customFormat="1" ht="43.5" x14ac:dyDescent="0.35">
      <c r="A13" s="70">
        <v>1</v>
      </c>
      <c r="B13" s="84" t="s">
        <v>82</v>
      </c>
      <c r="C13" s="69" t="s">
        <v>114</v>
      </c>
      <c r="D13" s="71" t="s">
        <v>88</v>
      </c>
      <c r="E13" s="72"/>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c r="EZ13" s="73"/>
      <c r="FA13" s="73"/>
      <c r="FB13" s="73"/>
      <c r="FC13" s="73"/>
      <c r="FD13" s="73"/>
      <c r="FE13" s="73"/>
      <c r="FF13" s="73"/>
      <c r="FG13" s="73"/>
      <c r="FH13" s="73"/>
      <c r="FI13" s="73"/>
      <c r="FJ13" s="73"/>
      <c r="FK13" s="73"/>
      <c r="FL13" s="73"/>
      <c r="FM13" s="73"/>
      <c r="FN13" s="73"/>
      <c r="FO13" s="73"/>
      <c r="FP13" s="73"/>
      <c r="FQ13" s="73"/>
      <c r="FR13" s="73"/>
      <c r="FS13" s="73"/>
      <c r="FT13" s="73"/>
      <c r="FU13" s="73"/>
      <c r="FV13" s="73"/>
      <c r="FW13" s="73"/>
      <c r="FX13" s="73"/>
      <c r="FY13" s="73"/>
      <c r="FZ13" s="73"/>
      <c r="GA13" s="73"/>
      <c r="GB13" s="73"/>
      <c r="GC13" s="73"/>
      <c r="GD13" s="73"/>
      <c r="GE13" s="73"/>
      <c r="GF13" s="73"/>
      <c r="GG13" s="73"/>
      <c r="GH13" s="73"/>
      <c r="GI13" s="73"/>
      <c r="GJ13" s="73"/>
      <c r="GK13" s="73"/>
      <c r="GL13" s="73"/>
      <c r="GM13" s="73"/>
      <c r="GN13" s="73"/>
      <c r="GO13" s="73"/>
      <c r="GP13" s="73"/>
      <c r="GQ13" s="73"/>
      <c r="GR13" s="73"/>
      <c r="GS13" s="73"/>
      <c r="GT13" s="73"/>
      <c r="GU13" s="73"/>
      <c r="GV13" s="73"/>
      <c r="GW13" s="73"/>
      <c r="GX13" s="73"/>
      <c r="GY13" s="73"/>
      <c r="GZ13" s="73"/>
      <c r="HA13" s="73"/>
      <c r="HB13" s="73"/>
      <c r="HC13" s="73"/>
      <c r="HD13" s="73"/>
      <c r="HE13" s="73"/>
      <c r="HF13" s="73"/>
      <c r="HG13" s="73"/>
      <c r="HH13" s="73"/>
      <c r="HI13" s="73"/>
      <c r="HJ13" s="73"/>
      <c r="HK13" s="73"/>
      <c r="HL13" s="73"/>
      <c r="HM13" s="73"/>
      <c r="HN13" s="73"/>
      <c r="HO13" s="73"/>
      <c r="HP13" s="73"/>
      <c r="HQ13" s="73"/>
      <c r="HR13" s="73"/>
      <c r="HS13" s="73"/>
      <c r="HT13" s="73"/>
      <c r="HU13" s="73"/>
      <c r="HV13" s="73"/>
      <c r="HW13" s="73"/>
      <c r="HX13" s="73"/>
      <c r="HY13" s="73"/>
      <c r="HZ13" s="73"/>
      <c r="IA13" s="73"/>
      <c r="IB13" s="73"/>
      <c r="IC13" s="73"/>
      <c r="ID13" s="73"/>
      <c r="IE13" s="73"/>
      <c r="IF13" s="73"/>
      <c r="IG13" s="73"/>
      <c r="IH13" s="73"/>
      <c r="II13" s="73"/>
      <c r="IJ13" s="73"/>
      <c r="IK13" s="73"/>
      <c r="IL13" s="73"/>
      <c r="IM13" s="73"/>
      <c r="IN13" s="73"/>
      <c r="IO13" s="73"/>
      <c r="IP13" s="73"/>
      <c r="IQ13" s="73"/>
      <c r="IR13" s="73"/>
      <c r="IS13" s="73"/>
      <c r="IT13" s="73"/>
      <c r="IU13" s="73"/>
      <c r="IV13" s="73"/>
    </row>
    <row r="14" spans="1:256" s="74" customFormat="1" ht="14.5" x14ac:dyDescent="0.35">
      <c r="A14" s="78">
        <v>2</v>
      </c>
      <c r="B14" s="76" t="s">
        <v>103</v>
      </c>
      <c r="C14" s="79" t="s">
        <v>112</v>
      </c>
      <c r="D14" s="80" t="s">
        <v>104</v>
      </c>
      <c r="E14" s="72"/>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c r="EZ14" s="73"/>
      <c r="FA14" s="73"/>
      <c r="FB14" s="73"/>
      <c r="FC14" s="73"/>
      <c r="FD14" s="73"/>
      <c r="FE14" s="73"/>
      <c r="FF14" s="73"/>
      <c r="FG14" s="73"/>
      <c r="FH14" s="73"/>
      <c r="FI14" s="73"/>
      <c r="FJ14" s="73"/>
      <c r="FK14" s="73"/>
      <c r="FL14" s="73"/>
      <c r="FM14" s="73"/>
      <c r="FN14" s="73"/>
      <c r="FO14" s="73"/>
      <c r="FP14" s="73"/>
      <c r="FQ14" s="73"/>
      <c r="FR14" s="73"/>
      <c r="FS14" s="73"/>
      <c r="FT14" s="73"/>
      <c r="FU14" s="73"/>
      <c r="FV14" s="73"/>
      <c r="FW14" s="73"/>
      <c r="FX14" s="73"/>
      <c r="FY14" s="73"/>
      <c r="FZ14" s="73"/>
      <c r="GA14" s="73"/>
      <c r="GB14" s="73"/>
      <c r="GC14" s="73"/>
      <c r="GD14" s="73"/>
      <c r="GE14" s="73"/>
      <c r="GF14" s="73"/>
      <c r="GG14" s="73"/>
      <c r="GH14" s="73"/>
      <c r="GI14" s="73"/>
      <c r="GJ14" s="73"/>
      <c r="GK14" s="73"/>
      <c r="GL14" s="73"/>
      <c r="GM14" s="73"/>
      <c r="GN14" s="73"/>
      <c r="GO14" s="73"/>
      <c r="GP14" s="73"/>
      <c r="GQ14" s="73"/>
      <c r="GR14" s="73"/>
      <c r="GS14" s="73"/>
      <c r="GT14" s="73"/>
      <c r="GU14" s="73"/>
      <c r="GV14" s="73"/>
      <c r="GW14" s="73"/>
      <c r="GX14" s="73"/>
      <c r="GY14" s="73"/>
      <c r="GZ14" s="73"/>
      <c r="HA14" s="73"/>
      <c r="HB14" s="73"/>
      <c r="HC14" s="73"/>
      <c r="HD14" s="73"/>
      <c r="HE14" s="73"/>
      <c r="HF14" s="73"/>
      <c r="HG14" s="73"/>
      <c r="HH14" s="73"/>
      <c r="HI14" s="73"/>
      <c r="HJ14" s="73"/>
      <c r="HK14" s="73"/>
      <c r="HL14" s="73"/>
      <c r="HM14" s="73"/>
      <c r="HN14" s="73"/>
      <c r="HO14" s="73"/>
      <c r="HP14" s="73"/>
      <c r="HQ14" s="73"/>
      <c r="HR14" s="73"/>
      <c r="HS14" s="73"/>
      <c r="HT14" s="73"/>
      <c r="HU14" s="73"/>
      <c r="HV14" s="73"/>
      <c r="HW14" s="73"/>
      <c r="HX14" s="73"/>
      <c r="HY14" s="73"/>
      <c r="HZ14" s="73"/>
      <c r="IA14" s="73"/>
      <c r="IB14" s="73"/>
      <c r="IC14" s="73"/>
      <c r="ID14" s="73"/>
      <c r="IE14" s="73"/>
      <c r="IF14" s="73"/>
      <c r="IG14" s="73"/>
      <c r="IH14" s="73"/>
      <c r="II14" s="73"/>
      <c r="IJ14" s="73"/>
      <c r="IK14" s="73"/>
      <c r="IL14" s="73"/>
      <c r="IM14" s="73"/>
      <c r="IN14" s="73"/>
      <c r="IO14" s="73"/>
      <c r="IP14" s="73"/>
      <c r="IQ14" s="73"/>
      <c r="IR14" s="73"/>
      <c r="IS14" s="73"/>
      <c r="IT14" s="73"/>
      <c r="IU14" s="73"/>
      <c r="IV14" s="73"/>
    </row>
    <row r="15" spans="1:256" s="74" customFormat="1" ht="43.5" x14ac:dyDescent="0.35">
      <c r="A15" s="78">
        <v>3</v>
      </c>
      <c r="B15" s="79" t="s">
        <v>102</v>
      </c>
      <c r="C15" s="98" t="s">
        <v>113</v>
      </c>
      <c r="D15" s="80" t="s">
        <v>104</v>
      </c>
      <c r="E15" s="72"/>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c r="EZ15" s="73"/>
      <c r="FA15" s="73"/>
      <c r="FB15" s="73"/>
      <c r="FC15" s="73"/>
      <c r="FD15" s="73"/>
      <c r="FE15" s="73"/>
      <c r="FF15" s="73"/>
      <c r="FG15" s="73"/>
      <c r="FH15" s="73"/>
      <c r="FI15" s="73"/>
      <c r="FJ15" s="73"/>
      <c r="FK15" s="73"/>
      <c r="FL15" s="73"/>
      <c r="FM15" s="73"/>
      <c r="FN15" s="73"/>
      <c r="FO15" s="73"/>
      <c r="FP15" s="73"/>
      <c r="FQ15" s="73"/>
      <c r="FR15" s="73"/>
      <c r="FS15" s="73"/>
      <c r="FT15" s="73"/>
      <c r="FU15" s="73"/>
      <c r="FV15" s="73"/>
      <c r="FW15" s="73"/>
      <c r="FX15" s="73"/>
      <c r="FY15" s="73"/>
      <c r="FZ15" s="73"/>
      <c r="GA15" s="73"/>
      <c r="GB15" s="73"/>
      <c r="GC15" s="73"/>
      <c r="GD15" s="73"/>
      <c r="GE15" s="73"/>
      <c r="GF15" s="73"/>
      <c r="GG15" s="73"/>
      <c r="GH15" s="73"/>
      <c r="GI15" s="73"/>
      <c r="GJ15" s="73"/>
      <c r="GK15" s="73"/>
      <c r="GL15" s="73"/>
      <c r="GM15" s="73"/>
      <c r="GN15" s="73"/>
      <c r="GO15" s="73"/>
      <c r="GP15" s="73"/>
      <c r="GQ15" s="73"/>
      <c r="GR15" s="73"/>
      <c r="GS15" s="73"/>
      <c r="GT15" s="73"/>
      <c r="GU15" s="73"/>
      <c r="GV15" s="73"/>
      <c r="GW15" s="73"/>
      <c r="GX15" s="73"/>
      <c r="GY15" s="73"/>
      <c r="GZ15" s="73"/>
      <c r="HA15" s="73"/>
      <c r="HB15" s="73"/>
      <c r="HC15" s="73"/>
      <c r="HD15" s="73"/>
      <c r="HE15" s="73"/>
      <c r="HF15" s="73"/>
      <c r="HG15" s="73"/>
      <c r="HH15" s="73"/>
      <c r="HI15" s="73"/>
      <c r="HJ15" s="73"/>
      <c r="HK15" s="73"/>
      <c r="HL15" s="73"/>
      <c r="HM15" s="73"/>
      <c r="HN15" s="73"/>
      <c r="HO15" s="73"/>
      <c r="HP15" s="73"/>
      <c r="HQ15" s="73"/>
      <c r="HR15" s="73"/>
      <c r="HS15" s="73"/>
      <c r="HT15" s="73"/>
      <c r="HU15" s="73"/>
      <c r="HV15" s="73"/>
      <c r="HW15" s="73"/>
      <c r="HX15" s="73"/>
      <c r="HY15" s="73"/>
      <c r="HZ15" s="73"/>
      <c r="IA15" s="73"/>
      <c r="IB15" s="73"/>
      <c r="IC15" s="73"/>
      <c r="ID15" s="73"/>
      <c r="IE15" s="73"/>
      <c r="IF15" s="73"/>
      <c r="IG15" s="73"/>
      <c r="IH15" s="73"/>
      <c r="II15" s="73"/>
      <c r="IJ15" s="73"/>
      <c r="IK15" s="73"/>
      <c r="IL15" s="73"/>
      <c r="IM15" s="73"/>
      <c r="IN15" s="73"/>
      <c r="IO15" s="73"/>
      <c r="IP15" s="73"/>
      <c r="IQ15" s="73"/>
      <c r="IR15" s="73"/>
      <c r="IS15" s="73"/>
      <c r="IT15" s="73"/>
      <c r="IU15" s="73"/>
      <c r="IV15" s="73"/>
    </row>
    <row r="16" spans="1:256" s="74" customFormat="1" ht="29" x14ac:dyDescent="0.35">
      <c r="A16" s="75">
        <v>4</v>
      </c>
      <c r="B16" s="76" t="s">
        <v>83</v>
      </c>
      <c r="C16" s="74" t="s">
        <v>118</v>
      </c>
      <c r="D16" s="72" t="s">
        <v>89</v>
      </c>
      <c r="E16" s="72"/>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c r="EZ16" s="73"/>
      <c r="FA16" s="73"/>
      <c r="FB16" s="73"/>
      <c r="FC16" s="73"/>
      <c r="FD16" s="73"/>
      <c r="FE16" s="73"/>
      <c r="FF16" s="73"/>
      <c r="FG16" s="73"/>
      <c r="FH16" s="73"/>
      <c r="FI16" s="73"/>
      <c r="FJ16" s="73"/>
      <c r="FK16" s="73"/>
      <c r="FL16" s="73"/>
      <c r="FM16" s="73"/>
      <c r="FN16" s="73"/>
      <c r="FO16" s="73"/>
      <c r="FP16" s="73"/>
      <c r="FQ16" s="73"/>
      <c r="FR16" s="73"/>
      <c r="FS16" s="73"/>
      <c r="FT16" s="73"/>
      <c r="FU16" s="73"/>
      <c r="FV16" s="73"/>
      <c r="FW16" s="73"/>
      <c r="FX16" s="73"/>
      <c r="FY16" s="73"/>
      <c r="FZ16" s="73"/>
      <c r="GA16" s="73"/>
      <c r="GB16" s="73"/>
      <c r="GC16" s="73"/>
      <c r="GD16" s="73"/>
      <c r="GE16" s="73"/>
      <c r="GF16" s="73"/>
      <c r="GG16" s="73"/>
      <c r="GH16" s="73"/>
      <c r="GI16" s="73"/>
      <c r="GJ16" s="73"/>
      <c r="GK16" s="73"/>
      <c r="GL16" s="73"/>
      <c r="GM16" s="73"/>
      <c r="GN16" s="73"/>
      <c r="GO16" s="73"/>
      <c r="GP16" s="73"/>
      <c r="GQ16" s="73"/>
      <c r="GR16" s="73"/>
      <c r="GS16" s="73"/>
      <c r="GT16" s="73"/>
      <c r="GU16" s="73"/>
      <c r="GV16" s="73"/>
      <c r="GW16" s="73"/>
      <c r="GX16" s="73"/>
      <c r="GY16" s="73"/>
      <c r="GZ16" s="73"/>
      <c r="HA16" s="73"/>
      <c r="HB16" s="73"/>
      <c r="HC16" s="73"/>
      <c r="HD16" s="73"/>
      <c r="HE16" s="73"/>
      <c r="HF16" s="73"/>
      <c r="HG16" s="73"/>
      <c r="HH16" s="73"/>
      <c r="HI16" s="73"/>
      <c r="HJ16" s="73"/>
      <c r="HK16" s="73"/>
      <c r="HL16" s="73"/>
      <c r="HM16" s="73"/>
      <c r="HN16" s="73"/>
      <c r="HO16" s="73"/>
      <c r="HP16" s="73"/>
      <c r="HQ16" s="73"/>
      <c r="HR16" s="73"/>
      <c r="HS16" s="73"/>
      <c r="HT16" s="73"/>
      <c r="HU16" s="73"/>
      <c r="HV16" s="73"/>
      <c r="HW16" s="73"/>
      <c r="HX16" s="73"/>
      <c r="HY16" s="73"/>
      <c r="HZ16" s="73"/>
      <c r="IA16" s="73"/>
      <c r="IB16" s="73"/>
      <c r="IC16" s="73"/>
      <c r="ID16" s="73"/>
      <c r="IE16" s="73"/>
      <c r="IF16" s="73"/>
      <c r="IG16" s="73"/>
      <c r="IH16" s="73"/>
      <c r="II16" s="73"/>
      <c r="IJ16" s="73"/>
      <c r="IK16" s="73"/>
      <c r="IL16" s="73"/>
      <c r="IM16" s="73"/>
      <c r="IN16" s="73"/>
      <c r="IO16" s="73"/>
      <c r="IP16" s="73"/>
      <c r="IQ16" s="73"/>
      <c r="IR16" s="73"/>
      <c r="IS16" s="73"/>
      <c r="IT16" s="73"/>
      <c r="IU16" s="73"/>
      <c r="IV16" s="73"/>
    </row>
    <row r="17" spans="1:256" s="74" customFormat="1" ht="29" x14ac:dyDescent="0.35">
      <c r="A17" s="78">
        <v>5</v>
      </c>
      <c r="B17" s="81" t="s">
        <v>105</v>
      </c>
      <c r="C17" s="76" t="s">
        <v>121</v>
      </c>
      <c r="D17" s="80" t="s">
        <v>104</v>
      </c>
      <c r="E17" s="7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row>
    <row r="18" spans="1:256" s="74" customFormat="1" ht="43.5" x14ac:dyDescent="0.35">
      <c r="A18" s="78">
        <v>6</v>
      </c>
      <c r="B18" s="76" t="s">
        <v>84</v>
      </c>
      <c r="C18" s="76" t="s">
        <v>119</v>
      </c>
      <c r="D18" s="72" t="s">
        <v>90</v>
      </c>
      <c r="E18" s="72"/>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c r="EZ18" s="73"/>
      <c r="FA18" s="73"/>
      <c r="FB18" s="73"/>
      <c r="FC18" s="73"/>
      <c r="FD18" s="73"/>
      <c r="FE18" s="73"/>
      <c r="FF18" s="73"/>
      <c r="FG18" s="73"/>
      <c r="FH18" s="73"/>
      <c r="FI18" s="73"/>
      <c r="FJ18" s="73"/>
      <c r="FK18" s="73"/>
      <c r="FL18" s="73"/>
      <c r="FM18" s="73"/>
      <c r="FN18" s="73"/>
      <c r="FO18" s="73"/>
      <c r="FP18" s="73"/>
      <c r="FQ18" s="73"/>
      <c r="FR18" s="73"/>
      <c r="FS18" s="73"/>
      <c r="FT18" s="73"/>
      <c r="FU18" s="73"/>
      <c r="FV18" s="73"/>
      <c r="FW18" s="73"/>
      <c r="FX18" s="73"/>
      <c r="FY18" s="73"/>
      <c r="FZ18" s="73"/>
      <c r="GA18" s="73"/>
      <c r="GB18" s="73"/>
      <c r="GC18" s="73"/>
      <c r="GD18" s="73"/>
      <c r="GE18" s="73"/>
      <c r="GF18" s="73"/>
      <c r="GG18" s="73"/>
      <c r="GH18" s="73"/>
      <c r="GI18" s="73"/>
      <c r="GJ18" s="73"/>
      <c r="GK18" s="73"/>
      <c r="GL18" s="73"/>
      <c r="GM18" s="73"/>
      <c r="GN18" s="73"/>
      <c r="GO18" s="73"/>
      <c r="GP18" s="73"/>
      <c r="GQ18" s="73"/>
      <c r="GR18" s="73"/>
      <c r="GS18" s="73"/>
      <c r="GT18" s="73"/>
      <c r="GU18" s="73"/>
      <c r="GV18" s="73"/>
      <c r="GW18" s="73"/>
      <c r="GX18" s="73"/>
      <c r="GY18" s="73"/>
      <c r="GZ18" s="73"/>
      <c r="HA18" s="73"/>
      <c r="HB18" s="73"/>
      <c r="HC18" s="73"/>
      <c r="HD18" s="73"/>
      <c r="HE18" s="73"/>
      <c r="HF18" s="73"/>
      <c r="HG18" s="73"/>
      <c r="HH18" s="73"/>
      <c r="HI18" s="73"/>
      <c r="HJ18" s="73"/>
      <c r="HK18" s="73"/>
      <c r="HL18" s="73"/>
      <c r="HM18" s="73"/>
      <c r="HN18" s="73"/>
      <c r="HO18" s="73"/>
      <c r="HP18" s="73"/>
      <c r="HQ18" s="73"/>
      <c r="HR18" s="73"/>
      <c r="HS18" s="73"/>
      <c r="HT18" s="73"/>
      <c r="HU18" s="73"/>
      <c r="HV18" s="73"/>
      <c r="HW18" s="73"/>
      <c r="HX18" s="73"/>
      <c r="HY18" s="73"/>
      <c r="HZ18" s="73"/>
      <c r="IA18" s="73"/>
      <c r="IB18" s="73"/>
      <c r="IC18" s="73"/>
      <c r="ID18" s="73"/>
      <c r="IE18" s="73"/>
      <c r="IF18" s="73"/>
      <c r="IG18" s="73"/>
      <c r="IH18" s="73"/>
      <c r="II18" s="73"/>
      <c r="IJ18" s="73"/>
      <c r="IK18" s="73"/>
      <c r="IL18" s="73"/>
      <c r="IM18" s="73"/>
      <c r="IN18" s="73"/>
      <c r="IO18" s="73"/>
      <c r="IP18" s="73"/>
      <c r="IQ18" s="73"/>
      <c r="IR18" s="73"/>
      <c r="IS18" s="73"/>
      <c r="IT18" s="73"/>
      <c r="IU18" s="73"/>
      <c r="IV18" s="73"/>
    </row>
    <row r="19" spans="1:256" s="74" customFormat="1" ht="14.5" x14ac:dyDescent="0.35">
      <c r="A19" s="75">
        <v>7</v>
      </c>
      <c r="B19" s="81" t="s">
        <v>106</v>
      </c>
      <c r="C19" s="76" t="s">
        <v>115</v>
      </c>
      <c r="D19" s="80" t="s">
        <v>104</v>
      </c>
      <c r="E19" s="72"/>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c r="EZ19" s="73"/>
      <c r="FA19" s="73"/>
      <c r="FB19" s="73"/>
      <c r="FC19" s="73"/>
      <c r="FD19" s="73"/>
      <c r="FE19" s="73"/>
      <c r="FF19" s="73"/>
      <c r="FG19" s="73"/>
      <c r="FH19" s="73"/>
      <c r="FI19" s="73"/>
      <c r="FJ19" s="73"/>
      <c r="FK19" s="73"/>
      <c r="FL19" s="73"/>
      <c r="FM19" s="73"/>
      <c r="FN19" s="73"/>
      <c r="FO19" s="73"/>
      <c r="FP19" s="73"/>
      <c r="FQ19" s="73"/>
      <c r="FR19" s="73"/>
      <c r="FS19" s="73"/>
      <c r="FT19" s="73"/>
      <c r="FU19" s="73"/>
      <c r="FV19" s="73"/>
      <c r="FW19" s="73"/>
      <c r="FX19" s="73"/>
      <c r="FY19" s="73"/>
      <c r="FZ19" s="73"/>
      <c r="GA19" s="73"/>
      <c r="GB19" s="73"/>
      <c r="GC19" s="73"/>
      <c r="GD19" s="73"/>
      <c r="GE19" s="73"/>
      <c r="GF19" s="73"/>
      <c r="GG19" s="73"/>
      <c r="GH19" s="73"/>
      <c r="GI19" s="73"/>
      <c r="GJ19" s="73"/>
      <c r="GK19" s="73"/>
      <c r="GL19" s="73"/>
      <c r="GM19" s="73"/>
      <c r="GN19" s="73"/>
      <c r="GO19" s="73"/>
      <c r="GP19" s="73"/>
      <c r="GQ19" s="73"/>
      <c r="GR19" s="73"/>
      <c r="GS19" s="73"/>
      <c r="GT19" s="73"/>
      <c r="GU19" s="73"/>
      <c r="GV19" s="73"/>
      <c r="GW19" s="73"/>
      <c r="GX19" s="73"/>
      <c r="GY19" s="73"/>
      <c r="GZ19" s="73"/>
      <c r="HA19" s="73"/>
      <c r="HB19" s="73"/>
      <c r="HC19" s="73"/>
      <c r="HD19" s="73"/>
      <c r="HE19" s="73"/>
      <c r="HF19" s="73"/>
      <c r="HG19" s="73"/>
      <c r="HH19" s="73"/>
      <c r="HI19" s="73"/>
      <c r="HJ19" s="73"/>
      <c r="HK19" s="73"/>
      <c r="HL19" s="73"/>
      <c r="HM19" s="73"/>
      <c r="HN19" s="73"/>
      <c r="HO19" s="73"/>
      <c r="HP19" s="73"/>
      <c r="HQ19" s="73"/>
      <c r="HR19" s="73"/>
      <c r="HS19" s="73"/>
      <c r="HT19" s="73"/>
      <c r="HU19" s="73"/>
      <c r="HV19" s="73"/>
      <c r="HW19" s="73"/>
      <c r="HX19" s="73"/>
      <c r="HY19" s="73"/>
      <c r="HZ19" s="73"/>
      <c r="IA19" s="73"/>
      <c r="IB19" s="73"/>
      <c r="IC19" s="73"/>
      <c r="ID19" s="73"/>
      <c r="IE19" s="73"/>
      <c r="IF19" s="73"/>
      <c r="IG19" s="73"/>
      <c r="IH19" s="73"/>
      <c r="II19" s="73"/>
      <c r="IJ19" s="73"/>
      <c r="IK19" s="73"/>
      <c r="IL19" s="73"/>
      <c r="IM19" s="73"/>
      <c r="IN19" s="73"/>
      <c r="IO19" s="73"/>
      <c r="IP19" s="73"/>
      <c r="IQ19" s="73"/>
      <c r="IR19" s="73"/>
      <c r="IS19" s="73"/>
      <c r="IT19" s="73"/>
      <c r="IU19" s="73"/>
      <c r="IV19" s="73"/>
    </row>
    <row r="20" spans="1:256" s="74" customFormat="1" ht="29" x14ac:dyDescent="0.35">
      <c r="A20" s="78">
        <v>8</v>
      </c>
      <c r="B20" s="76" t="s">
        <v>85</v>
      </c>
      <c r="C20" s="76" t="s">
        <v>116</v>
      </c>
      <c r="D20" s="72" t="s">
        <v>91</v>
      </c>
      <c r="E20" s="72"/>
      <c r="F20" s="73"/>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c r="EZ20" s="73"/>
      <c r="FA20" s="73"/>
      <c r="FB20" s="73"/>
      <c r="FC20" s="73"/>
      <c r="FD20" s="73"/>
      <c r="FE20" s="73"/>
      <c r="FF20" s="73"/>
      <c r="FG20" s="73"/>
      <c r="FH20" s="73"/>
      <c r="FI20" s="73"/>
      <c r="FJ20" s="73"/>
      <c r="FK20" s="73"/>
      <c r="FL20" s="73"/>
      <c r="FM20" s="73"/>
      <c r="FN20" s="73"/>
      <c r="FO20" s="73"/>
      <c r="FP20" s="73"/>
      <c r="FQ20" s="73"/>
      <c r="FR20" s="73"/>
      <c r="FS20" s="73"/>
      <c r="FT20" s="73"/>
      <c r="FU20" s="73"/>
      <c r="FV20" s="73"/>
      <c r="FW20" s="73"/>
      <c r="FX20" s="73"/>
      <c r="FY20" s="73"/>
      <c r="FZ20" s="73"/>
      <c r="GA20" s="73"/>
      <c r="GB20" s="73"/>
      <c r="GC20" s="73"/>
      <c r="GD20" s="73"/>
      <c r="GE20" s="73"/>
      <c r="GF20" s="73"/>
      <c r="GG20" s="73"/>
      <c r="GH20" s="73"/>
      <c r="GI20" s="73"/>
      <c r="GJ20" s="73"/>
      <c r="GK20" s="73"/>
      <c r="GL20" s="73"/>
      <c r="GM20" s="73"/>
      <c r="GN20" s="73"/>
      <c r="GO20" s="73"/>
      <c r="GP20" s="73"/>
      <c r="GQ20" s="73"/>
      <c r="GR20" s="73"/>
      <c r="GS20" s="73"/>
      <c r="GT20" s="73"/>
      <c r="GU20" s="73"/>
      <c r="GV20" s="73"/>
      <c r="GW20" s="73"/>
      <c r="GX20" s="73"/>
      <c r="GY20" s="73"/>
      <c r="GZ20" s="73"/>
      <c r="HA20" s="73"/>
      <c r="HB20" s="73"/>
      <c r="HC20" s="73"/>
      <c r="HD20" s="73"/>
      <c r="HE20" s="73"/>
      <c r="HF20" s="73"/>
      <c r="HG20" s="73"/>
      <c r="HH20" s="73"/>
      <c r="HI20" s="73"/>
      <c r="HJ20" s="73"/>
      <c r="HK20" s="73"/>
      <c r="HL20" s="73"/>
      <c r="HM20" s="73"/>
      <c r="HN20" s="73"/>
      <c r="HO20" s="73"/>
      <c r="HP20" s="73"/>
      <c r="HQ20" s="73"/>
      <c r="HR20" s="73"/>
      <c r="HS20" s="73"/>
      <c r="HT20" s="73"/>
      <c r="HU20" s="73"/>
      <c r="HV20" s="73"/>
      <c r="HW20" s="73"/>
      <c r="HX20" s="73"/>
      <c r="HY20" s="73"/>
      <c r="HZ20" s="73"/>
      <c r="IA20" s="73"/>
      <c r="IB20" s="73"/>
      <c r="IC20" s="73"/>
      <c r="ID20" s="73"/>
      <c r="IE20" s="73"/>
      <c r="IF20" s="73"/>
      <c r="IG20" s="73"/>
      <c r="IH20" s="73"/>
      <c r="II20" s="73"/>
      <c r="IJ20" s="73"/>
      <c r="IK20" s="73"/>
      <c r="IL20" s="73"/>
      <c r="IM20" s="73"/>
      <c r="IN20" s="73"/>
      <c r="IO20" s="73"/>
      <c r="IP20" s="73"/>
      <c r="IQ20" s="73"/>
      <c r="IR20" s="73"/>
      <c r="IS20" s="73"/>
      <c r="IT20" s="73"/>
      <c r="IU20" s="73"/>
      <c r="IV20" s="73"/>
    </row>
    <row r="21" spans="1:256" s="74" customFormat="1" ht="14.5" x14ac:dyDescent="0.35">
      <c r="A21" s="78">
        <v>9</v>
      </c>
      <c r="B21" s="81" t="s">
        <v>107</v>
      </c>
      <c r="C21" s="76" t="s">
        <v>115</v>
      </c>
      <c r="D21" s="80" t="s">
        <v>104</v>
      </c>
      <c r="E21" s="72"/>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73"/>
      <c r="BK21" s="73"/>
      <c r="BL21" s="73"/>
      <c r="BM21" s="73"/>
      <c r="BN21" s="73"/>
      <c r="BO21" s="73"/>
      <c r="BP21" s="73"/>
      <c r="BQ21" s="73"/>
      <c r="BR21" s="73"/>
      <c r="BS21" s="73"/>
      <c r="BT21" s="73"/>
      <c r="BU21" s="73"/>
      <c r="BV21" s="73"/>
      <c r="BW21" s="73"/>
      <c r="BX21" s="73"/>
      <c r="BY21" s="73"/>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c r="EO21" s="73"/>
      <c r="EP21" s="73"/>
      <c r="EQ21" s="73"/>
      <c r="ER21" s="73"/>
      <c r="ES21" s="73"/>
      <c r="ET21" s="73"/>
      <c r="EU21" s="73"/>
      <c r="EV21" s="73"/>
      <c r="EW21" s="73"/>
      <c r="EX21" s="73"/>
      <c r="EY21" s="73"/>
      <c r="EZ21" s="73"/>
      <c r="FA21" s="73"/>
      <c r="FB21" s="73"/>
      <c r="FC21" s="73"/>
      <c r="FD21" s="73"/>
      <c r="FE21" s="73"/>
      <c r="FF21" s="73"/>
      <c r="FG21" s="73"/>
      <c r="FH21" s="73"/>
      <c r="FI21" s="73"/>
      <c r="FJ21" s="73"/>
      <c r="FK21" s="73"/>
      <c r="FL21" s="73"/>
      <c r="FM21" s="73"/>
      <c r="FN21" s="73"/>
      <c r="FO21" s="73"/>
      <c r="FP21" s="73"/>
      <c r="FQ21" s="73"/>
      <c r="FR21" s="73"/>
      <c r="FS21" s="73"/>
      <c r="FT21" s="73"/>
      <c r="FU21" s="73"/>
      <c r="FV21" s="73"/>
      <c r="FW21" s="73"/>
      <c r="FX21" s="73"/>
      <c r="FY21" s="73"/>
      <c r="FZ21" s="73"/>
      <c r="GA21" s="73"/>
      <c r="GB21" s="73"/>
      <c r="GC21" s="73"/>
      <c r="GD21" s="73"/>
      <c r="GE21" s="73"/>
      <c r="GF21" s="73"/>
      <c r="GG21" s="73"/>
      <c r="GH21" s="73"/>
      <c r="GI21" s="73"/>
      <c r="GJ21" s="73"/>
      <c r="GK21" s="73"/>
      <c r="GL21" s="73"/>
      <c r="GM21" s="73"/>
      <c r="GN21" s="73"/>
      <c r="GO21" s="73"/>
      <c r="GP21" s="73"/>
      <c r="GQ21" s="73"/>
      <c r="GR21" s="73"/>
      <c r="GS21" s="73"/>
      <c r="GT21" s="73"/>
      <c r="GU21" s="73"/>
      <c r="GV21" s="73"/>
      <c r="GW21" s="73"/>
      <c r="GX21" s="73"/>
      <c r="GY21" s="73"/>
      <c r="GZ21" s="73"/>
      <c r="HA21" s="73"/>
      <c r="HB21" s="73"/>
      <c r="HC21" s="73"/>
      <c r="HD21" s="73"/>
      <c r="HE21" s="73"/>
      <c r="HF21" s="73"/>
      <c r="HG21" s="73"/>
      <c r="HH21" s="73"/>
      <c r="HI21" s="73"/>
      <c r="HJ21" s="73"/>
      <c r="HK21" s="73"/>
      <c r="HL21" s="73"/>
      <c r="HM21" s="73"/>
      <c r="HN21" s="73"/>
      <c r="HO21" s="73"/>
      <c r="HP21" s="73"/>
      <c r="HQ21" s="73"/>
      <c r="HR21" s="73"/>
      <c r="HS21" s="73"/>
      <c r="HT21" s="73"/>
      <c r="HU21" s="73"/>
      <c r="HV21" s="73"/>
      <c r="HW21" s="73"/>
      <c r="HX21" s="73"/>
      <c r="HY21" s="73"/>
      <c r="HZ21" s="73"/>
      <c r="IA21" s="73"/>
      <c r="IB21" s="73"/>
      <c r="IC21" s="73"/>
      <c r="ID21" s="73"/>
      <c r="IE21" s="73"/>
      <c r="IF21" s="73"/>
      <c r="IG21" s="73"/>
      <c r="IH21" s="73"/>
      <c r="II21" s="73"/>
      <c r="IJ21" s="73"/>
      <c r="IK21" s="73"/>
      <c r="IL21" s="73"/>
      <c r="IM21" s="73"/>
      <c r="IN21" s="73"/>
      <c r="IO21" s="73"/>
      <c r="IP21" s="73"/>
      <c r="IQ21" s="73"/>
      <c r="IR21" s="73"/>
      <c r="IS21" s="73"/>
      <c r="IT21" s="73"/>
      <c r="IU21" s="73"/>
      <c r="IV21" s="73"/>
    </row>
    <row r="22" spans="1:256" s="74" customFormat="1" ht="29" x14ac:dyDescent="0.35">
      <c r="A22" s="78">
        <v>10</v>
      </c>
      <c r="B22" s="76" t="s">
        <v>86</v>
      </c>
      <c r="C22" s="76" t="s">
        <v>120</v>
      </c>
      <c r="D22" s="72" t="s">
        <v>92</v>
      </c>
      <c r="E22" s="72"/>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c r="BN22" s="73"/>
      <c r="BO22" s="73"/>
      <c r="BP22" s="73"/>
      <c r="BQ22" s="73"/>
      <c r="BR22" s="73"/>
      <c r="BS22" s="73"/>
      <c r="BT22" s="73"/>
      <c r="BU22" s="73"/>
      <c r="BV22" s="73"/>
      <c r="BW22" s="73"/>
      <c r="BX22" s="73"/>
      <c r="BY22" s="73"/>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c r="EO22" s="73"/>
      <c r="EP22" s="73"/>
      <c r="EQ22" s="73"/>
      <c r="ER22" s="73"/>
      <c r="ES22" s="73"/>
      <c r="ET22" s="73"/>
      <c r="EU22" s="73"/>
      <c r="EV22" s="73"/>
      <c r="EW22" s="73"/>
      <c r="EX22" s="73"/>
      <c r="EY22" s="73"/>
      <c r="EZ22" s="73"/>
      <c r="FA22" s="73"/>
      <c r="FB22" s="73"/>
      <c r="FC22" s="73"/>
      <c r="FD22" s="73"/>
      <c r="FE22" s="73"/>
      <c r="FF22" s="73"/>
      <c r="FG22" s="73"/>
      <c r="FH22" s="73"/>
      <c r="FI22" s="73"/>
      <c r="FJ22" s="73"/>
      <c r="FK22" s="73"/>
      <c r="FL22" s="73"/>
      <c r="FM22" s="73"/>
      <c r="FN22" s="73"/>
      <c r="FO22" s="73"/>
      <c r="FP22" s="73"/>
      <c r="FQ22" s="73"/>
      <c r="FR22" s="73"/>
      <c r="FS22" s="73"/>
      <c r="FT22" s="73"/>
      <c r="FU22" s="73"/>
      <c r="FV22" s="73"/>
      <c r="FW22" s="73"/>
      <c r="FX22" s="73"/>
      <c r="FY22" s="73"/>
      <c r="FZ22" s="73"/>
      <c r="GA22" s="73"/>
      <c r="GB22" s="73"/>
      <c r="GC22" s="73"/>
      <c r="GD22" s="73"/>
      <c r="GE22" s="73"/>
      <c r="GF22" s="73"/>
      <c r="GG22" s="73"/>
      <c r="GH22" s="73"/>
      <c r="GI22" s="73"/>
      <c r="GJ22" s="73"/>
      <c r="GK22" s="73"/>
      <c r="GL22" s="73"/>
      <c r="GM22" s="73"/>
      <c r="GN22" s="73"/>
      <c r="GO22" s="73"/>
      <c r="GP22" s="73"/>
      <c r="GQ22" s="73"/>
      <c r="GR22" s="73"/>
      <c r="GS22" s="73"/>
      <c r="GT22" s="73"/>
      <c r="GU22" s="73"/>
      <c r="GV22" s="73"/>
      <c r="GW22" s="73"/>
      <c r="GX22" s="73"/>
      <c r="GY22" s="73"/>
      <c r="GZ22" s="73"/>
      <c r="HA22" s="73"/>
      <c r="HB22" s="73"/>
      <c r="HC22" s="73"/>
      <c r="HD22" s="73"/>
      <c r="HE22" s="73"/>
      <c r="HF22" s="73"/>
      <c r="HG22" s="73"/>
      <c r="HH22" s="73"/>
      <c r="HI22" s="73"/>
      <c r="HJ22" s="73"/>
      <c r="HK22" s="73"/>
      <c r="HL22" s="73"/>
      <c r="HM22" s="73"/>
      <c r="HN22" s="73"/>
      <c r="HO22" s="73"/>
      <c r="HP22" s="73"/>
      <c r="HQ22" s="73"/>
      <c r="HR22" s="73"/>
      <c r="HS22" s="73"/>
      <c r="HT22" s="73"/>
      <c r="HU22" s="73"/>
      <c r="HV22" s="73"/>
      <c r="HW22" s="73"/>
      <c r="HX22" s="73"/>
      <c r="HY22" s="73"/>
      <c r="HZ22" s="73"/>
      <c r="IA22" s="73"/>
      <c r="IB22" s="73"/>
      <c r="IC22" s="73"/>
      <c r="ID22" s="73"/>
      <c r="IE22" s="73"/>
      <c r="IF22" s="73"/>
      <c r="IG22" s="73"/>
      <c r="IH22" s="73"/>
      <c r="II22" s="73"/>
      <c r="IJ22" s="73"/>
      <c r="IK22" s="73"/>
      <c r="IL22" s="73"/>
      <c r="IM22" s="73"/>
      <c r="IN22" s="73"/>
      <c r="IO22" s="73"/>
      <c r="IP22" s="73"/>
      <c r="IQ22" s="73"/>
      <c r="IR22" s="73"/>
      <c r="IS22" s="73"/>
      <c r="IT22" s="73"/>
      <c r="IU22" s="73"/>
      <c r="IV22" s="73"/>
    </row>
    <row r="23" spans="1:256" s="74" customFormat="1" ht="14.5" x14ac:dyDescent="0.35">
      <c r="A23" s="78">
        <v>11</v>
      </c>
      <c r="B23" s="81" t="s">
        <v>108</v>
      </c>
      <c r="C23" s="76" t="s">
        <v>115</v>
      </c>
      <c r="D23" s="80" t="s">
        <v>104</v>
      </c>
      <c r="E23" s="72"/>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3"/>
      <c r="BS23" s="73"/>
      <c r="BT23" s="73"/>
      <c r="BU23" s="73"/>
      <c r="BV23" s="73"/>
      <c r="BW23" s="73"/>
      <c r="BX23" s="73"/>
      <c r="BY23" s="73"/>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c r="EO23" s="73"/>
      <c r="EP23" s="73"/>
      <c r="EQ23" s="73"/>
      <c r="ER23" s="73"/>
      <c r="ES23" s="73"/>
      <c r="ET23" s="73"/>
      <c r="EU23" s="73"/>
      <c r="EV23" s="73"/>
      <c r="EW23" s="73"/>
      <c r="EX23" s="73"/>
      <c r="EY23" s="73"/>
      <c r="EZ23" s="73"/>
      <c r="FA23" s="73"/>
      <c r="FB23" s="73"/>
      <c r="FC23" s="73"/>
      <c r="FD23" s="73"/>
      <c r="FE23" s="73"/>
      <c r="FF23" s="73"/>
      <c r="FG23" s="73"/>
      <c r="FH23" s="73"/>
      <c r="FI23" s="73"/>
      <c r="FJ23" s="73"/>
      <c r="FK23" s="73"/>
      <c r="FL23" s="73"/>
      <c r="FM23" s="73"/>
      <c r="FN23" s="73"/>
      <c r="FO23" s="73"/>
      <c r="FP23" s="73"/>
      <c r="FQ23" s="73"/>
      <c r="FR23" s="73"/>
      <c r="FS23" s="73"/>
      <c r="FT23" s="73"/>
      <c r="FU23" s="73"/>
      <c r="FV23" s="73"/>
      <c r="FW23" s="73"/>
      <c r="FX23" s="73"/>
      <c r="FY23" s="73"/>
      <c r="FZ23" s="73"/>
      <c r="GA23" s="73"/>
      <c r="GB23" s="73"/>
      <c r="GC23" s="73"/>
      <c r="GD23" s="73"/>
      <c r="GE23" s="73"/>
      <c r="GF23" s="73"/>
      <c r="GG23" s="73"/>
      <c r="GH23" s="73"/>
      <c r="GI23" s="73"/>
      <c r="GJ23" s="73"/>
      <c r="GK23" s="73"/>
      <c r="GL23" s="73"/>
      <c r="GM23" s="73"/>
      <c r="GN23" s="73"/>
      <c r="GO23" s="73"/>
      <c r="GP23" s="73"/>
      <c r="GQ23" s="73"/>
      <c r="GR23" s="73"/>
      <c r="GS23" s="73"/>
      <c r="GT23" s="73"/>
      <c r="GU23" s="73"/>
      <c r="GV23" s="73"/>
      <c r="GW23" s="73"/>
      <c r="GX23" s="73"/>
      <c r="GY23" s="73"/>
      <c r="GZ23" s="73"/>
      <c r="HA23" s="73"/>
      <c r="HB23" s="73"/>
      <c r="HC23" s="73"/>
      <c r="HD23" s="73"/>
      <c r="HE23" s="73"/>
      <c r="HF23" s="73"/>
      <c r="HG23" s="73"/>
      <c r="HH23" s="73"/>
      <c r="HI23" s="73"/>
      <c r="HJ23" s="73"/>
      <c r="HK23" s="73"/>
      <c r="HL23" s="73"/>
      <c r="HM23" s="73"/>
      <c r="HN23" s="73"/>
      <c r="HO23" s="73"/>
      <c r="HP23" s="73"/>
      <c r="HQ23" s="73"/>
      <c r="HR23" s="73"/>
      <c r="HS23" s="73"/>
      <c r="HT23" s="73"/>
      <c r="HU23" s="73"/>
      <c r="HV23" s="73"/>
      <c r="HW23" s="73"/>
      <c r="HX23" s="73"/>
      <c r="HY23" s="73"/>
      <c r="HZ23" s="73"/>
      <c r="IA23" s="73"/>
      <c r="IB23" s="73"/>
      <c r="IC23" s="73"/>
      <c r="ID23" s="73"/>
      <c r="IE23" s="73"/>
      <c r="IF23" s="73"/>
      <c r="IG23" s="73"/>
      <c r="IH23" s="73"/>
      <c r="II23" s="73"/>
      <c r="IJ23" s="73"/>
      <c r="IK23" s="73"/>
      <c r="IL23" s="73"/>
      <c r="IM23" s="73"/>
      <c r="IN23" s="73"/>
      <c r="IO23" s="73"/>
      <c r="IP23" s="73"/>
      <c r="IQ23" s="73"/>
      <c r="IR23" s="73"/>
      <c r="IS23" s="73"/>
      <c r="IT23" s="73"/>
      <c r="IU23" s="73"/>
      <c r="IV23" s="73"/>
    </row>
    <row r="24" spans="1:256" s="74" customFormat="1" ht="29" x14ac:dyDescent="0.35">
      <c r="A24" s="78">
        <v>12</v>
      </c>
      <c r="B24" s="76" t="s">
        <v>87</v>
      </c>
      <c r="C24" s="76" t="s">
        <v>117</v>
      </c>
      <c r="D24" s="72" t="s">
        <v>93</v>
      </c>
      <c r="E24" s="72"/>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3"/>
      <c r="BD24" s="73"/>
      <c r="BE24" s="73"/>
      <c r="BF24" s="73"/>
      <c r="BG24" s="73"/>
      <c r="BH24" s="73"/>
      <c r="BI24" s="73"/>
      <c r="BJ24" s="73"/>
      <c r="BK24" s="73"/>
      <c r="BL24" s="73"/>
      <c r="BM24" s="73"/>
      <c r="BN24" s="73"/>
      <c r="BO24" s="73"/>
      <c r="BP24" s="73"/>
      <c r="BQ24" s="73"/>
      <c r="BR24" s="73"/>
      <c r="BS24" s="73"/>
      <c r="BT24" s="73"/>
      <c r="BU24" s="73"/>
      <c r="BV24" s="73"/>
      <c r="BW24" s="73"/>
      <c r="BX24" s="73"/>
      <c r="BY24" s="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c r="EO24" s="73"/>
      <c r="EP24" s="73"/>
      <c r="EQ24" s="73"/>
      <c r="ER24" s="73"/>
      <c r="ES24" s="73"/>
      <c r="ET24" s="73"/>
      <c r="EU24" s="73"/>
      <c r="EV24" s="73"/>
      <c r="EW24" s="73"/>
      <c r="EX24" s="73"/>
      <c r="EY24" s="73"/>
      <c r="EZ24" s="73"/>
      <c r="FA24" s="73"/>
      <c r="FB24" s="73"/>
      <c r="FC24" s="73"/>
      <c r="FD24" s="73"/>
      <c r="FE24" s="73"/>
      <c r="FF24" s="73"/>
      <c r="FG24" s="73"/>
      <c r="FH24" s="73"/>
      <c r="FI24" s="73"/>
      <c r="FJ24" s="73"/>
      <c r="FK24" s="73"/>
      <c r="FL24" s="73"/>
      <c r="FM24" s="73"/>
      <c r="FN24" s="73"/>
      <c r="FO24" s="73"/>
      <c r="FP24" s="73"/>
      <c r="FQ24" s="73"/>
      <c r="FR24" s="73"/>
      <c r="FS24" s="73"/>
      <c r="FT24" s="73"/>
      <c r="FU24" s="73"/>
      <c r="FV24" s="73"/>
      <c r="FW24" s="73"/>
      <c r="FX24" s="73"/>
      <c r="FY24" s="73"/>
      <c r="FZ24" s="73"/>
      <c r="GA24" s="73"/>
      <c r="GB24" s="73"/>
      <c r="GC24" s="73"/>
      <c r="GD24" s="73"/>
      <c r="GE24" s="73"/>
      <c r="GF24" s="73"/>
      <c r="GG24" s="73"/>
      <c r="GH24" s="73"/>
      <c r="GI24" s="73"/>
      <c r="GJ24" s="73"/>
      <c r="GK24" s="73"/>
      <c r="GL24" s="73"/>
      <c r="GM24" s="73"/>
      <c r="GN24" s="73"/>
      <c r="GO24" s="73"/>
      <c r="GP24" s="73"/>
      <c r="GQ24" s="73"/>
      <c r="GR24" s="73"/>
      <c r="GS24" s="73"/>
      <c r="GT24" s="73"/>
      <c r="GU24" s="73"/>
      <c r="GV24" s="73"/>
      <c r="GW24" s="73"/>
      <c r="GX24" s="73"/>
      <c r="GY24" s="73"/>
      <c r="GZ24" s="73"/>
      <c r="HA24" s="73"/>
      <c r="HB24" s="73"/>
      <c r="HC24" s="73"/>
      <c r="HD24" s="73"/>
      <c r="HE24" s="73"/>
      <c r="HF24" s="73"/>
      <c r="HG24" s="73"/>
      <c r="HH24" s="73"/>
      <c r="HI24" s="73"/>
      <c r="HJ24" s="73"/>
      <c r="HK24" s="73"/>
      <c r="HL24" s="73"/>
      <c r="HM24" s="73"/>
      <c r="HN24" s="73"/>
      <c r="HO24" s="73"/>
      <c r="HP24" s="73"/>
      <c r="HQ24" s="73"/>
      <c r="HR24" s="73"/>
      <c r="HS24" s="73"/>
      <c r="HT24" s="73"/>
      <c r="HU24" s="73"/>
      <c r="HV24" s="73"/>
      <c r="HW24" s="73"/>
      <c r="HX24" s="73"/>
      <c r="HY24" s="73"/>
      <c r="HZ24" s="73"/>
      <c r="IA24" s="73"/>
      <c r="IB24" s="73"/>
      <c r="IC24" s="73"/>
      <c r="ID24" s="73"/>
      <c r="IE24" s="73"/>
      <c r="IF24" s="73"/>
      <c r="IG24" s="73"/>
      <c r="IH24" s="73"/>
      <c r="II24" s="73"/>
      <c r="IJ24" s="73"/>
      <c r="IK24" s="73"/>
      <c r="IL24" s="73"/>
      <c r="IM24" s="73"/>
      <c r="IN24" s="73"/>
      <c r="IO24" s="73"/>
      <c r="IP24" s="73"/>
      <c r="IQ24" s="73"/>
      <c r="IR24" s="73"/>
      <c r="IS24" s="73"/>
      <c r="IT24" s="73"/>
      <c r="IU24" s="73"/>
      <c r="IV24" s="73"/>
    </row>
    <row r="25" spans="1:256" s="74" customFormat="1" ht="58" x14ac:dyDescent="0.35">
      <c r="A25" s="78">
        <v>13</v>
      </c>
      <c r="B25" s="81" t="s">
        <v>109</v>
      </c>
      <c r="C25" s="76" t="s">
        <v>122</v>
      </c>
      <c r="D25" s="80" t="s">
        <v>104</v>
      </c>
      <c r="E25" s="72"/>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BD25" s="73"/>
      <c r="BE25" s="73"/>
      <c r="BF25" s="73"/>
      <c r="BG25" s="73"/>
      <c r="BH25" s="73"/>
      <c r="BI25" s="73"/>
      <c r="BJ25" s="73"/>
      <c r="BK25" s="73"/>
      <c r="BL25" s="73"/>
      <c r="BM25" s="73"/>
      <c r="BN25" s="73"/>
      <c r="BO25" s="73"/>
      <c r="BP25" s="73"/>
      <c r="BQ25" s="73"/>
      <c r="BR25" s="73"/>
      <c r="BS25" s="73"/>
      <c r="BT25" s="73"/>
      <c r="BU25" s="73"/>
      <c r="BV25" s="73"/>
      <c r="BW25" s="73"/>
      <c r="BX25" s="73"/>
      <c r="BY25" s="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c r="EO25" s="73"/>
      <c r="EP25" s="73"/>
      <c r="EQ25" s="73"/>
      <c r="ER25" s="73"/>
      <c r="ES25" s="73"/>
      <c r="ET25" s="73"/>
      <c r="EU25" s="73"/>
      <c r="EV25" s="73"/>
      <c r="EW25" s="73"/>
      <c r="EX25" s="73"/>
      <c r="EY25" s="73"/>
      <c r="EZ25" s="73"/>
      <c r="FA25" s="73"/>
      <c r="FB25" s="73"/>
      <c r="FC25" s="73"/>
      <c r="FD25" s="73"/>
      <c r="FE25" s="73"/>
      <c r="FF25" s="73"/>
      <c r="FG25" s="73"/>
      <c r="FH25" s="73"/>
      <c r="FI25" s="73"/>
      <c r="FJ25" s="73"/>
      <c r="FK25" s="73"/>
      <c r="FL25" s="73"/>
      <c r="FM25" s="73"/>
      <c r="FN25" s="73"/>
      <c r="FO25" s="73"/>
      <c r="FP25" s="73"/>
      <c r="FQ25" s="73"/>
      <c r="FR25" s="73"/>
      <c r="FS25" s="73"/>
      <c r="FT25" s="73"/>
      <c r="FU25" s="73"/>
      <c r="FV25" s="73"/>
      <c r="FW25" s="73"/>
      <c r="FX25" s="73"/>
      <c r="FY25" s="73"/>
      <c r="FZ25" s="73"/>
      <c r="GA25" s="73"/>
      <c r="GB25" s="73"/>
      <c r="GC25" s="73"/>
      <c r="GD25" s="73"/>
      <c r="GE25" s="73"/>
      <c r="GF25" s="73"/>
      <c r="GG25" s="73"/>
      <c r="GH25" s="73"/>
      <c r="GI25" s="73"/>
      <c r="GJ25" s="73"/>
      <c r="GK25" s="73"/>
      <c r="GL25" s="73"/>
      <c r="GM25" s="73"/>
      <c r="GN25" s="73"/>
      <c r="GO25" s="73"/>
      <c r="GP25" s="73"/>
      <c r="GQ25" s="73"/>
      <c r="GR25" s="73"/>
      <c r="GS25" s="73"/>
      <c r="GT25" s="73"/>
      <c r="GU25" s="73"/>
      <c r="GV25" s="73"/>
      <c r="GW25" s="73"/>
      <c r="GX25" s="73"/>
      <c r="GY25" s="73"/>
      <c r="GZ25" s="73"/>
      <c r="HA25" s="73"/>
      <c r="HB25" s="73"/>
      <c r="HC25" s="73"/>
      <c r="HD25" s="73"/>
      <c r="HE25" s="73"/>
      <c r="HF25" s="73"/>
      <c r="HG25" s="73"/>
      <c r="HH25" s="73"/>
      <c r="HI25" s="73"/>
      <c r="HJ25" s="73"/>
      <c r="HK25" s="73"/>
      <c r="HL25" s="73"/>
      <c r="HM25" s="73"/>
      <c r="HN25" s="73"/>
      <c r="HO25" s="73"/>
      <c r="HP25" s="73"/>
      <c r="HQ25" s="73"/>
      <c r="HR25" s="73"/>
      <c r="HS25" s="73"/>
      <c r="HT25" s="73"/>
      <c r="HU25" s="73"/>
      <c r="HV25" s="73"/>
      <c r="HW25" s="73"/>
      <c r="HX25" s="73"/>
      <c r="HY25" s="73"/>
      <c r="HZ25" s="73"/>
      <c r="IA25" s="73"/>
      <c r="IB25" s="73"/>
      <c r="IC25" s="73"/>
      <c r="ID25" s="73"/>
      <c r="IE25" s="73"/>
      <c r="IF25" s="73"/>
      <c r="IG25" s="73"/>
      <c r="IH25" s="73"/>
      <c r="II25" s="73"/>
      <c r="IJ25" s="73"/>
      <c r="IK25" s="73"/>
      <c r="IL25" s="73"/>
      <c r="IM25" s="73"/>
      <c r="IN25" s="73"/>
      <c r="IO25" s="73"/>
      <c r="IP25" s="73"/>
      <c r="IQ25" s="73"/>
      <c r="IR25" s="73"/>
      <c r="IS25" s="73"/>
      <c r="IT25" s="73"/>
      <c r="IU25" s="73"/>
      <c r="IV25" s="73"/>
    </row>
    <row r="26" spans="1:256" s="74" customFormat="1" ht="29" x14ac:dyDescent="0.35">
      <c r="A26" s="78">
        <v>14</v>
      </c>
      <c r="B26" s="76" t="s">
        <v>94</v>
      </c>
      <c r="C26" s="76"/>
      <c r="D26" s="72" t="s">
        <v>98</v>
      </c>
      <c r="E26" s="72"/>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BD26" s="73"/>
      <c r="BE26" s="73"/>
      <c r="BF26" s="73"/>
      <c r="BG26" s="73"/>
      <c r="BH26" s="73"/>
      <c r="BI26" s="73"/>
      <c r="BJ26" s="73"/>
      <c r="BK26" s="73"/>
      <c r="BL26" s="73"/>
      <c r="BM26" s="73"/>
      <c r="BN26" s="73"/>
      <c r="BO26" s="73"/>
      <c r="BP26" s="73"/>
      <c r="BQ26" s="73"/>
      <c r="BR26" s="73"/>
      <c r="BS26" s="73"/>
      <c r="BT26" s="73"/>
      <c r="BU26" s="73"/>
      <c r="BV26" s="73"/>
      <c r="BW26" s="73"/>
      <c r="BX26" s="73"/>
      <c r="BY26" s="73"/>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c r="EO26" s="73"/>
      <c r="EP26" s="73"/>
      <c r="EQ26" s="73"/>
      <c r="ER26" s="73"/>
      <c r="ES26" s="73"/>
      <c r="ET26" s="73"/>
      <c r="EU26" s="73"/>
      <c r="EV26" s="73"/>
      <c r="EW26" s="73"/>
      <c r="EX26" s="73"/>
      <c r="EY26" s="73"/>
      <c r="EZ26" s="73"/>
      <c r="FA26" s="73"/>
      <c r="FB26" s="73"/>
      <c r="FC26" s="73"/>
      <c r="FD26" s="73"/>
      <c r="FE26" s="73"/>
      <c r="FF26" s="73"/>
      <c r="FG26" s="73"/>
      <c r="FH26" s="73"/>
      <c r="FI26" s="73"/>
      <c r="FJ26" s="73"/>
      <c r="FK26" s="73"/>
      <c r="FL26" s="73"/>
      <c r="FM26" s="73"/>
      <c r="FN26" s="73"/>
      <c r="FO26" s="73"/>
      <c r="FP26" s="73"/>
      <c r="FQ26" s="73"/>
      <c r="FR26" s="73"/>
      <c r="FS26" s="73"/>
      <c r="FT26" s="73"/>
      <c r="FU26" s="73"/>
      <c r="FV26" s="73"/>
      <c r="FW26" s="73"/>
      <c r="FX26" s="73"/>
      <c r="FY26" s="73"/>
      <c r="FZ26" s="73"/>
      <c r="GA26" s="73"/>
      <c r="GB26" s="73"/>
      <c r="GC26" s="73"/>
      <c r="GD26" s="73"/>
      <c r="GE26" s="73"/>
      <c r="GF26" s="73"/>
      <c r="GG26" s="73"/>
      <c r="GH26" s="73"/>
      <c r="GI26" s="73"/>
      <c r="GJ26" s="73"/>
      <c r="GK26" s="73"/>
      <c r="GL26" s="73"/>
      <c r="GM26" s="73"/>
      <c r="GN26" s="73"/>
      <c r="GO26" s="73"/>
      <c r="GP26" s="73"/>
      <c r="GQ26" s="73"/>
      <c r="GR26" s="73"/>
      <c r="GS26" s="73"/>
      <c r="GT26" s="73"/>
      <c r="GU26" s="73"/>
      <c r="GV26" s="73"/>
      <c r="GW26" s="73"/>
      <c r="GX26" s="73"/>
      <c r="GY26" s="73"/>
      <c r="GZ26" s="73"/>
      <c r="HA26" s="73"/>
      <c r="HB26" s="73"/>
      <c r="HC26" s="73"/>
      <c r="HD26" s="73"/>
      <c r="HE26" s="73"/>
      <c r="HF26" s="73"/>
      <c r="HG26" s="73"/>
      <c r="HH26" s="73"/>
      <c r="HI26" s="73"/>
      <c r="HJ26" s="73"/>
      <c r="HK26" s="73"/>
      <c r="HL26" s="73"/>
      <c r="HM26" s="73"/>
      <c r="HN26" s="73"/>
      <c r="HO26" s="73"/>
      <c r="HP26" s="73"/>
      <c r="HQ26" s="73"/>
      <c r="HR26" s="73"/>
      <c r="HS26" s="73"/>
      <c r="HT26" s="73"/>
      <c r="HU26" s="73"/>
      <c r="HV26" s="73"/>
      <c r="HW26" s="73"/>
      <c r="HX26" s="73"/>
      <c r="HY26" s="73"/>
      <c r="HZ26" s="73"/>
      <c r="IA26" s="73"/>
      <c r="IB26" s="73"/>
      <c r="IC26" s="73"/>
      <c r="ID26" s="73"/>
      <c r="IE26" s="73"/>
      <c r="IF26" s="73"/>
      <c r="IG26" s="73"/>
      <c r="IH26" s="73"/>
      <c r="II26" s="73"/>
      <c r="IJ26" s="73"/>
      <c r="IK26" s="73"/>
      <c r="IL26" s="73"/>
      <c r="IM26" s="73"/>
      <c r="IN26" s="73"/>
      <c r="IO26" s="73"/>
      <c r="IP26" s="73"/>
      <c r="IQ26" s="73"/>
      <c r="IR26" s="73"/>
      <c r="IS26" s="73"/>
      <c r="IT26" s="73"/>
      <c r="IU26" s="73"/>
      <c r="IV26" s="73"/>
    </row>
    <row r="27" spans="1:256" s="74" customFormat="1" ht="29" x14ac:dyDescent="0.35">
      <c r="A27" s="78">
        <v>15</v>
      </c>
      <c r="B27" s="76" t="s">
        <v>95</v>
      </c>
      <c r="C27" s="76"/>
      <c r="D27" s="72" t="s">
        <v>99</v>
      </c>
      <c r="E27" s="72"/>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3"/>
      <c r="BS27" s="73"/>
      <c r="BT27" s="73"/>
      <c r="BU27" s="73"/>
      <c r="BV27" s="73"/>
      <c r="BW27" s="73"/>
      <c r="BX27" s="73"/>
      <c r="BY27" s="73"/>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c r="EO27" s="73"/>
      <c r="EP27" s="73"/>
      <c r="EQ27" s="73"/>
      <c r="ER27" s="73"/>
      <c r="ES27" s="73"/>
      <c r="ET27" s="73"/>
      <c r="EU27" s="73"/>
      <c r="EV27" s="73"/>
      <c r="EW27" s="73"/>
      <c r="EX27" s="73"/>
      <c r="EY27" s="73"/>
      <c r="EZ27" s="73"/>
      <c r="FA27" s="73"/>
      <c r="FB27" s="73"/>
      <c r="FC27" s="73"/>
      <c r="FD27" s="73"/>
      <c r="FE27" s="73"/>
      <c r="FF27" s="73"/>
      <c r="FG27" s="73"/>
      <c r="FH27" s="73"/>
      <c r="FI27" s="73"/>
      <c r="FJ27" s="73"/>
      <c r="FK27" s="73"/>
      <c r="FL27" s="73"/>
      <c r="FM27" s="73"/>
      <c r="FN27" s="73"/>
      <c r="FO27" s="73"/>
      <c r="FP27" s="73"/>
      <c r="FQ27" s="73"/>
      <c r="FR27" s="73"/>
      <c r="FS27" s="73"/>
      <c r="FT27" s="73"/>
      <c r="FU27" s="73"/>
      <c r="FV27" s="73"/>
      <c r="FW27" s="73"/>
      <c r="FX27" s="73"/>
      <c r="FY27" s="73"/>
      <c r="FZ27" s="73"/>
      <c r="GA27" s="73"/>
      <c r="GB27" s="73"/>
      <c r="GC27" s="73"/>
      <c r="GD27" s="73"/>
      <c r="GE27" s="73"/>
      <c r="GF27" s="73"/>
      <c r="GG27" s="73"/>
      <c r="GH27" s="73"/>
      <c r="GI27" s="73"/>
      <c r="GJ27" s="73"/>
      <c r="GK27" s="73"/>
      <c r="GL27" s="73"/>
      <c r="GM27" s="73"/>
      <c r="GN27" s="73"/>
      <c r="GO27" s="73"/>
      <c r="GP27" s="73"/>
      <c r="GQ27" s="73"/>
      <c r="GR27" s="73"/>
      <c r="GS27" s="73"/>
      <c r="GT27" s="73"/>
      <c r="GU27" s="73"/>
      <c r="GV27" s="73"/>
      <c r="GW27" s="73"/>
      <c r="GX27" s="73"/>
      <c r="GY27" s="73"/>
      <c r="GZ27" s="73"/>
      <c r="HA27" s="73"/>
      <c r="HB27" s="73"/>
      <c r="HC27" s="73"/>
      <c r="HD27" s="73"/>
      <c r="HE27" s="73"/>
      <c r="HF27" s="73"/>
      <c r="HG27" s="73"/>
      <c r="HH27" s="73"/>
      <c r="HI27" s="73"/>
      <c r="HJ27" s="73"/>
      <c r="HK27" s="73"/>
      <c r="HL27" s="73"/>
      <c r="HM27" s="73"/>
      <c r="HN27" s="73"/>
      <c r="HO27" s="73"/>
      <c r="HP27" s="73"/>
      <c r="HQ27" s="73"/>
      <c r="HR27" s="73"/>
      <c r="HS27" s="73"/>
      <c r="HT27" s="73"/>
      <c r="HU27" s="73"/>
      <c r="HV27" s="73"/>
      <c r="HW27" s="73"/>
      <c r="HX27" s="73"/>
      <c r="HY27" s="73"/>
      <c r="HZ27" s="73"/>
      <c r="IA27" s="73"/>
      <c r="IB27" s="73"/>
      <c r="IC27" s="73"/>
      <c r="ID27" s="73"/>
      <c r="IE27" s="73"/>
      <c r="IF27" s="73"/>
      <c r="IG27" s="73"/>
      <c r="IH27" s="73"/>
      <c r="II27" s="73"/>
      <c r="IJ27" s="73"/>
      <c r="IK27" s="73"/>
      <c r="IL27" s="73"/>
      <c r="IM27" s="73"/>
      <c r="IN27" s="73"/>
      <c r="IO27" s="73"/>
      <c r="IP27" s="73"/>
      <c r="IQ27" s="73"/>
      <c r="IR27" s="73"/>
      <c r="IS27" s="73"/>
      <c r="IT27" s="73"/>
      <c r="IU27" s="73"/>
      <c r="IV27" s="73"/>
    </row>
    <row r="28" spans="1:256" s="74" customFormat="1" ht="14.5" x14ac:dyDescent="0.35">
      <c r="A28" s="78">
        <v>16</v>
      </c>
      <c r="B28" s="76" t="s">
        <v>96</v>
      </c>
      <c r="C28" s="72"/>
      <c r="D28" s="72" t="s">
        <v>100</v>
      </c>
      <c r="E28" s="72"/>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BD28" s="73"/>
      <c r="BE28" s="73"/>
      <c r="BF28" s="73"/>
      <c r="BG28" s="73"/>
      <c r="BH28" s="73"/>
      <c r="BI28" s="73"/>
      <c r="BJ28" s="73"/>
      <c r="BK28" s="73"/>
      <c r="BL28" s="73"/>
      <c r="BM28" s="73"/>
      <c r="BN28" s="73"/>
      <c r="BO28" s="73"/>
      <c r="BP28" s="73"/>
      <c r="BQ28" s="73"/>
      <c r="BR28" s="73"/>
      <c r="BS28" s="73"/>
      <c r="BT28" s="73"/>
      <c r="BU28" s="73"/>
      <c r="BV28" s="73"/>
      <c r="BW28" s="73"/>
      <c r="BX28" s="73"/>
      <c r="BY28" s="73"/>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c r="EO28" s="73"/>
      <c r="EP28" s="73"/>
      <c r="EQ28" s="73"/>
      <c r="ER28" s="73"/>
      <c r="ES28" s="73"/>
      <c r="ET28" s="73"/>
      <c r="EU28" s="73"/>
      <c r="EV28" s="73"/>
      <c r="EW28" s="73"/>
      <c r="EX28" s="73"/>
      <c r="EY28" s="73"/>
      <c r="EZ28" s="73"/>
      <c r="FA28" s="73"/>
      <c r="FB28" s="73"/>
      <c r="FC28" s="73"/>
      <c r="FD28" s="73"/>
      <c r="FE28" s="73"/>
      <c r="FF28" s="73"/>
      <c r="FG28" s="73"/>
      <c r="FH28" s="73"/>
      <c r="FI28" s="73"/>
      <c r="FJ28" s="73"/>
      <c r="FK28" s="73"/>
      <c r="FL28" s="73"/>
      <c r="FM28" s="73"/>
      <c r="FN28" s="73"/>
      <c r="FO28" s="73"/>
      <c r="FP28" s="73"/>
      <c r="FQ28" s="73"/>
      <c r="FR28" s="73"/>
      <c r="FS28" s="73"/>
      <c r="FT28" s="73"/>
      <c r="FU28" s="73"/>
      <c r="FV28" s="73"/>
      <c r="FW28" s="73"/>
      <c r="FX28" s="73"/>
      <c r="FY28" s="73"/>
      <c r="FZ28" s="73"/>
      <c r="GA28" s="73"/>
      <c r="GB28" s="73"/>
      <c r="GC28" s="73"/>
      <c r="GD28" s="73"/>
      <c r="GE28" s="73"/>
      <c r="GF28" s="73"/>
      <c r="GG28" s="73"/>
      <c r="GH28" s="73"/>
      <c r="GI28" s="73"/>
      <c r="GJ28" s="73"/>
      <c r="GK28" s="73"/>
      <c r="GL28" s="73"/>
      <c r="GM28" s="73"/>
      <c r="GN28" s="73"/>
      <c r="GO28" s="73"/>
      <c r="GP28" s="73"/>
      <c r="GQ28" s="73"/>
      <c r="GR28" s="73"/>
      <c r="GS28" s="73"/>
      <c r="GT28" s="73"/>
      <c r="GU28" s="73"/>
      <c r="GV28" s="73"/>
      <c r="GW28" s="73"/>
      <c r="GX28" s="73"/>
      <c r="GY28" s="73"/>
      <c r="GZ28" s="73"/>
      <c r="HA28" s="73"/>
      <c r="HB28" s="73"/>
      <c r="HC28" s="73"/>
      <c r="HD28" s="73"/>
      <c r="HE28" s="73"/>
      <c r="HF28" s="73"/>
      <c r="HG28" s="73"/>
      <c r="HH28" s="73"/>
      <c r="HI28" s="73"/>
      <c r="HJ28" s="73"/>
      <c r="HK28" s="73"/>
      <c r="HL28" s="73"/>
      <c r="HM28" s="73"/>
      <c r="HN28" s="73"/>
      <c r="HO28" s="73"/>
      <c r="HP28" s="73"/>
      <c r="HQ28" s="73"/>
      <c r="HR28" s="73"/>
      <c r="HS28" s="73"/>
      <c r="HT28" s="73"/>
      <c r="HU28" s="73"/>
      <c r="HV28" s="73"/>
      <c r="HW28" s="73"/>
      <c r="HX28" s="73"/>
      <c r="HY28" s="73"/>
      <c r="HZ28" s="73"/>
      <c r="IA28" s="73"/>
      <c r="IB28" s="73"/>
      <c r="IC28" s="73"/>
      <c r="ID28" s="73"/>
      <c r="IE28" s="73"/>
      <c r="IF28" s="73"/>
      <c r="IG28" s="73"/>
      <c r="IH28" s="73"/>
      <c r="II28" s="73"/>
      <c r="IJ28" s="73"/>
      <c r="IK28" s="73"/>
      <c r="IL28" s="73"/>
      <c r="IM28" s="73"/>
      <c r="IN28" s="73"/>
      <c r="IO28" s="73"/>
      <c r="IP28" s="73"/>
      <c r="IQ28" s="73"/>
      <c r="IR28" s="73"/>
      <c r="IS28" s="73"/>
      <c r="IT28" s="73"/>
      <c r="IU28" s="73"/>
      <c r="IV28" s="73"/>
    </row>
    <row r="29" spans="1:256" s="74" customFormat="1" ht="29" x14ac:dyDescent="0.35">
      <c r="A29" s="78">
        <v>17</v>
      </c>
      <c r="B29" s="76" t="s">
        <v>97</v>
      </c>
      <c r="C29" s="72"/>
      <c r="D29" s="72" t="s">
        <v>101</v>
      </c>
      <c r="E29" s="72"/>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3"/>
      <c r="BM29" s="73"/>
      <c r="BN29" s="73"/>
      <c r="BO29" s="73"/>
      <c r="BP29" s="73"/>
      <c r="BQ29" s="73"/>
      <c r="BR29" s="73"/>
      <c r="BS29" s="73"/>
      <c r="BT29" s="73"/>
      <c r="BU29" s="73"/>
      <c r="BV29" s="73"/>
      <c r="BW29" s="73"/>
      <c r="BX29" s="73"/>
      <c r="BY29" s="73"/>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c r="EO29" s="73"/>
      <c r="EP29" s="73"/>
      <c r="EQ29" s="73"/>
      <c r="ER29" s="73"/>
      <c r="ES29" s="73"/>
      <c r="ET29" s="73"/>
      <c r="EU29" s="73"/>
      <c r="EV29" s="73"/>
      <c r="EW29" s="73"/>
      <c r="EX29" s="73"/>
      <c r="EY29" s="73"/>
      <c r="EZ29" s="73"/>
      <c r="FA29" s="73"/>
      <c r="FB29" s="73"/>
      <c r="FC29" s="73"/>
      <c r="FD29" s="73"/>
      <c r="FE29" s="73"/>
      <c r="FF29" s="73"/>
      <c r="FG29" s="73"/>
      <c r="FH29" s="73"/>
      <c r="FI29" s="73"/>
      <c r="FJ29" s="73"/>
      <c r="FK29" s="73"/>
      <c r="FL29" s="73"/>
      <c r="FM29" s="73"/>
      <c r="FN29" s="73"/>
      <c r="FO29" s="73"/>
      <c r="FP29" s="73"/>
      <c r="FQ29" s="73"/>
      <c r="FR29" s="73"/>
      <c r="FS29" s="73"/>
      <c r="FT29" s="73"/>
      <c r="FU29" s="73"/>
      <c r="FV29" s="73"/>
      <c r="FW29" s="73"/>
      <c r="FX29" s="73"/>
      <c r="FY29" s="73"/>
      <c r="FZ29" s="73"/>
      <c r="GA29" s="73"/>
      <c r="GB29" s="73"/>
      <c r="GC29" s="73"/>
      <c r="GD29" s="73"/>
      <c r="GE29" s="73"/>
      <c r="GF29" s="73"/>
      <c r="GG29" s="73"/>
      <c r="GH29" s="73"/>
      <c r="GI29" s="73"/>
      <c r="GJ29" s="73"/>
      <c r="GK29" s="73"/>
      <c r="GL29" s="73"/>
      <c r="GM29" s="73"/>
      <c r="GN29" s="73"/>
      <c r="GO29" s="73"/>
      <c r="GP29" s="73"/>
      <c r="GQ29" s="73"/>
      <c r="GR29" s="73"/>
      <c r="GS29" s="73"/>
      <c r="GT29" s="73"/>
      <c r="GU29" s="73"/>
      <c r="GV29" s="73"/>
      <c r="GW29" s="73"/>
      <c r="GX29" s="73"/>
      <c r="GY29" s="73"/>
      <c r="GZ29" s="73"/>
      <c r="HA29" s="73"/>
      <c r="HB29" s="73"/>
      <c r="HC29" s="73"/>
      <c r="HD29" s="73"/>
      <c r="HE29" s="73"/>
      <c r="HF29" s="73"/>
      <c r="HG29" s="73"/>
      <c r="HH29" s="73"/>
      <c r="HI29" s="73"/>
      <c r="HJ29" s="73"/>
      <c r="HK29" s="73"/>
      <c r="HL29" s="73"/>
      <c r="HM29" s="73"/>
      <c r="HN29" s="73"/>
      <c r="HO29" s="73"/>
      <c r="HP29" s="73"/>
      <c r="HQ29" s="73"/>
      <c r="HR29" s="73"/>
      <c r="HS29" s="73"/>
      <c r="HT29" s="73"/>
      <c r="HU29" s="73"/>
      <c r="HV29" s="73"/>
      <c r="HW29" s="73"/>
      <c r="HX29" s="73"/>
      <c r="HY29" s="73"/>
      <c r="HZ29" s="73"/>
      <c r="IA29" s="73"/>
      <c r="IB29" s="73"/>
      <c r="IC29" s="73"/>
      <c r="ID29" s="73"/>
      <c r="IE29" s="73"/>
      <c r="IF29" s="73"/>
      <c r="IG29" s="73"/>
      <c r="IH29" s="73"/>
      <c r="II29" s="73"/>
      <c r="IJ29" s="73"/>
      <c r="IK29" s="73"/>
      <c r="IL29" s="73"/>
      <c r="IM29" s="73"/>
      <c r="IN29" s="73"/>
      <c r="IO29" s="73"/>
      <c r="IP29" s="73"/>
      <c r="IQ29" s="73"/>
      <c r="IR29" s="73"/>
      <c r="IS29" s="73"/>
      <c r="IT29" s="73"/>
      <c r="IU29" s="73"/>
      <c r="IV29" s="73"/>
    </row>
    <row r="30" spans="1:256" s="74" customFormat="1" ht="15" customHeight="1" x14ac:dyDescent="0.35">
      <c r="A30" s="78">
        <v>18</v>
      </c>
      <c r="B30" s="77" t="s">
        <v>36</v>
      </c>
      <c r="C30" s="72"/>
      <c r="D30" s="72"/>
      <c r="E30" s="72"/>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c r="EO30" s="73"/>
      <c r="EP30" s="73"/>
      <c r="EQ30" s="73"/>
      <c r="ER30" s="73"/>
      <c r="ES30" s="73"/>
      <c r="ET30" s="73"/>
      <c r="EU30" s="73"/>
      <c r="EV30" s="73"/>
      <c r="EW30" s="73"/>
      <c r="EX30" s="73"/>
      <c r="EY30" s="73"/>
      <c r="EZ30" s="73"/>
      <c r="FA30" s="73"/>
      <c r="FB30" s="73"/>
      <c r="FC30" s="73"/>
      <c r="FD30" s="73"/>
      <c r="FE30" s="73"/>
      <c r="FF30" s="73"/>
      <c r="FG30" s="73"/>
      <c r="FH30" s="73"/>
      <c r="FI30" s="73"/>
      <c r="FJ30" s="73"/>
      <c r="FK30" s="73"/>
      <c r="FL30" s="73"/>
      <c r="FM30" s="73"/>
      <c r="FN30" s="73"/>
      <c r="FO30" s="73"/>
      <c r="FP30" s="73"/>
      <c r="FQ30" s="73"/>
      <c r="FR30" s="73"/>
      <c r="FS30" s="73"/>
      <c r="FT30" s="73"/>
      <c r="FU30" s="73"/>
      <c r="FV30" s="73"/>
      <c r="FW30" s="73"/>
      <c r="FX30" s="73"/>
      <c r="FY30" s="73"/>
      <c r="FZ30" s="73"/>
      <c r="GA30" s="73"/>
      <c r="GB30" s="73"/>
      <c r="GC30" s="73"/>
      <c r="GD30" s="73"/>
      <c r="GE30" s="73"/>
      <c r="GF30" s="73"/>
      <c r="GG30" s="73"/>
      <c r="GH30" s="73"/>
      <c r="GI30" s="73"/>
      <c r="GJ30" s="73"/>
      <c r="GK30" s="73"/>
      <c r="GL30" s="73"/>
      <c r="GM30" s="73"/>
      <c r="GN30" s="73"/>
      <c r="GO30" s="73"/>
      <c r="GP30" s="73"/>
      <c r="GQ30" s="73"/>
      <c r="GR30" s="73"/>
      <c r="GS30" s="73"/>
      <c r="GT30" s="73"/>
      <c r="GU30" s="73"/>
      <c r="GV30" s="73"/>
      <c r="GW30" s="73"/>
      <c r="GX30" s="73"/>
      <c r="GY30" s="73"/>
      <c r="GZ30" s="73"/>
      <c r="HA30" s="73"/>
      <c r="HB30" s="73"/>
      <c r="HC30" s="73"/>
      <c r="HD30" s="73"/>
      <c r="HE30" s="73"/>
      <c r="HF30" s="73"/>
      <c r="HG30" s="73"/>
      <c r="HH30" s="73"/>
      <c r="HI30" s="73"/>
      <c r="HJ30" s="73"/>
      <c r="HK30" s="73"/>
      <c r="HL30" s="73"/>
      <c r="HM30" s="73"/>
      <c r="HN30" s="73"/>
      <c r="HO30" s="73"/>
      <c r="HP30" s="73"/>
      <c r="HQ30" s="73"/>
      <c r="HR30" s="73"/>
      <c r="HS30" s="73"/>
      <c r="HT30" s="73"/>
      <c r="HU30" s="73"/>
      <c r="HV30" s="73"/>
      <c r="HW30" s="73"/>
      <c r="HX30" s="73"/>
      <c r="HY30" s="73"/>
      <c r="HZ30" s="73"/>
      <c r="IA30" s="73"/>
      <c r="IB30" s="73"/>
      <c r="IC30" s="73"/>
      <c r="ID30" s="73"/>
      <c r="IE30" s="73"/>
      <c r="IF30" s="73"/>
      <c r="IG30" s="73"/>
      <c r="IH30" s="73"/>
      <c r="II30" s="73"/>
      <c r="IJ30" s="73"/>
      <c r="IK30" s="73"/>
      <c r="IL30" s="73"/>
      <c r="IM30" s="73"/>
      <c r="IN30" s="73"/>
      <c r="IO30" s="73"/>
      <c r="IP30" s="73"/>
      <c r="IQ30" s="73"/>
      <c r="IR30" s="73"/>
      <c r="IS30" s="73"/>
      <c r="IT30" s="73"/>
      <c r="IU30" s="73"/>
      <c r="IV30" s="73"/>
    </row>
    <row r="31" spans="1:256" s="74" customFormat="1" ht="15" customHeight="1" x14ac:dyDescent="0.35">
      <c r="A31" s="78">
        <v>19</v>
      </c>
      <c r="B31" s="77" t="s">
        <v>36</v>
      </c>
      <c r="C31" s="72"/>
      <c r="D31" s="72"/>
      <c r="E31" s="72"/>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c r="EO31" s="73"/>
      <c r="EP31" s="73"/>
      <c r="EQ31" s="73"/>
      <c r="ER31" s="73"/>
      <c r="ES31" s="73"/>
      <c r="ET31" s="73"/>
      <c r="EU31" s="73"/>
      <c r="EV31" s="73"/>
      <c r="EW31" s="73"/>
      <c r="EX31" s="73"/>
      <c r="EY31" s="73"/>
      <c r="EZ31" s="73"/>
      <c r="FA31" s="73"/>
      <c r="FB31" s="73"/>
      <c r="FC31" s="73"/>
      <c r="FD31" s="73"/>
      <c r="FE31" s="73"/>
      <c r="FF31" s="73"/>
      <c r="FG31" s="73"/>
      <c r="FH31" s="73"/>
      <c r="FI31" s="73"/>
      <c r="FJ31" s="73"/>
      <c r="FK31" s="73"/>
      <c r="FL31" s="73"/>
      <c r="FM31" s="73"/>
      <c r="FN31" s="73"/>
      <c r="FO31" s="73"/>
      <c r="FP31" s="73"/>
      <c r="FQ31" s="73"/>
      <c r="FR31" s="73"/>
      <c r="FS31" s="73"/>
      <c r="FT31" s="73"/>
      <c r="FU31" s="73"/>
      <c r="FV31" s="73"/>
      <c r="FW31" s="73"/>
      <c r="FX31" s="73"/>
      <c r="FY31" s="73"/>
      <c r="FZ31" s="73"/>
      <c r="GA31" s="73"/>
      <c r="GB31" s="73"/>
      <c r="GC31" s="73"/>
      <c r="GD31" s="73"/>
      <c r="GE31" s="73"/>
      <c r="GF31" s="73"/>
      <c r="GG31" s="73"/>
      <c r="GH31" s="73"/>
      <c r="GI31" s="73"/>
      <c r="GJ31" s="73"/>
      <c r="GK31" s="73"/>
      <c r="GL31" s="73"/>
      <c r="GM31" s="73"/>
      <c r="GN31" s="73"/>
      <c r="GO31" s="73"/>
      <c r="GP31" s="73"/>
      <c r="GQ31" s="73"/>
      <c r="GR31" s="73"/>
      <c r="GS31" s="73"/>
      <c r="GT31" s="73"/>
      <c r="GU31" s="73"/>
      <c r="GV31" s="73"/>
      <c r="GW31" s="73"/>
      <c r="GX31" s="73"/>
      <c r="GY31" s="73"/>
      <c r="GZ31" s="73"/>
      <c r="HA31" s="73"/>
      <c r="HB31" s="73"/>
      <c r="HC31" s="73"/>
      <c r="HD31" s="73"/>
      <c r="HE31" s="73"/>
      <c r="HF31" s="73"/>
      <c r="HG31" s="73"/>
      <c r="HH31" s="73"/>
      <c r="HI31" s="73"/>
      <c r="HJ31" s="73"/>
      <c r="HK31" s="73"/>
      <c r="HL31" s="73"/>
      <c r="HM31" s="73"/>
      <c r="HN31" s="73"/>
      <c r="HO31" s="73"/>
      <c r="HP31" s="73"/>
      <c r="HQ31" s="73"/>
      <c r="HR31" s="73"/>
      <c r="HS31" s="73"/>
      <c r="HT31" s="73"/>
      <c r="HU31" s="73"/>
      <c r="HV31" s="73"/>
      <c r="HW31" s="73"/>
      <c r="HX31" s="73"/>
      <c r="HY31" s="73"/>
      <c r="HZ31" s="73"/>
      <c r="IA31" s="73"/>
      <c r="IB31" s="73"/>
      <c r="IC31" s="73"/>
      <c r="ID31" s="73"/>
      <c r="IE31" s="73"/>
      <c r="IF31" s="73"/>
      <c r="IG31" s="73"/>
      <c r="IH31" s="73"/>
      <c r="II31" s="73"/>
      <c r="IJ31" s="73"/>
      <c r="IK31" s="73"/>
      <c r="IL31" s="73"/>
      <c r="IM31" s="73"/>
      <c r="IN31" s="73"/>
      <c r="IO31" s="73"/>
      <c r="IP31" s="73"/>
      <c r="IQ31" s="73"/>
      <c r="IR31" s="73"/>
      <c r="IS31" s="73"/>
      <c r="IT31" s="73"/>
      <c r="IU31" s="73"/>
      <c r="IV31" s="73"/>
    </row>
    <row r="32" spans="1:256" s="74" customFormat="1" ht="15" customHeight="1" x14ac:dyDescent="0.35">
      <c r="A32" s="78">
        <v>20</v>
      </c>
      <c r="B32" s="77" t="s">
        <v>36</v>
      </c>
      <c r="C32" s="72"/>
      <c r="D32" s="72"/>
      <c r="E32" s="72"/>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BD32" s="73"/>
      <c r="BE32" s="73"/>
      <c r="BF32" s="73"/>
      <c r="BG32" s="73"/>
      <c r="BH32" s="73"/>
      <c r="BI32" s="73"/>
      <c r="BJ32" s="73"/>
      <c r="BK32" s="73"/>
      <c r="BL32" s="73"/>
      <c r="BM32" s="73"/>
      <c r="BN32" s="73"/>
      <c r="BO32" s="73"/>
      <c r="BP32" s="73"/>
      <c r="BQ32" s="73"/>
      <c r="BR32" s="73"/>
      <c r="BS32" s="73"/>
      <c r="BT32" s="73"/>
      <c r="BU32" s="73"/>
      <c r="BV32" s="73"/>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c r="EO32" s="73"/>
      <c r="EP32" s="73"/>
      <c r="EQ32" s="73"/>
      <c r="ER32" s="73"/>
      <c r="ES32" s="73"/>
      <c r="ET32" s="73"/>
      <c r="EU32" s="73"/>
      <c r="EV32" s="73"/>
      <c r="EW32" s="73"/>
      <c r="EX32" s="73"/>
      <c r="EY32" s="73"/>
      <c r="EZ32" s="73"/>
      <c r="FA32" s="73"/>
      <c r="FB32" s="73"/>
      <c r="FC32" s="73"/>
      <c r="FD32" s="73"/>
      <c r="FE32" s="73"/>
      <c r="FF32" s="73"/>
      <c r="FG32" s="73"/>
      <c r="FH32" s="73"/>
      <c r="FI32" s="73"/>
      <c r="FJ32" s="73"/>
      <c r="FK32" s="73"/>
      <c r="FL32" s="73"/>
      <c r="FM32" s="73"/>
      <c r="FN32" s="73"/>
      <c r="FO32" s="73"/>
      <c r="FP32" s="73"/>
      <c r="FQ32" s="73"/>
      <c r="FR32" s="73"/>
      <c r="FS32" s="73"/>
      <c r="FT32" s="73"/>
      <c r="FU32" s="73"/>
      <c r="FV32" s="73"/>
      <c r="FW32" s="73"/>
      <c r="FX32" s="73"/>
      <c r="FY32" s="73"/>
      <c r="FZ32" s="73"/>
      <c r="GA32" s="73"/>
      <c r="GB32" s="73"/>
      <c r="GC32" s="73"/>
      <c r="GD32" s="73"/>
      <c r="GE32" s="73"/>
      <c r="GF32" s="73"/>
      <c r="GG32" s="73"/>
      <c r="GH32" s="73"/>
      <c r="GI32" s="73"/>
      <c r="GJ32" s="73"/>
      <c r="GK32" s="73"/>
      <c r="GL32" s="73"/>
      <c r="GM32" s="73"/>
      <c r="GN32" s="73"/>
      <c r="GO32" s="73"/>
      <c r="GP32" s="73"/>
      <c r="GQ32" s="73"/>
      <c r="GR32" s="73"/>
      <c r="GS32" s="73"/>
      <c r="GT32" s="73"/>
      <c r="GU32" s="73"/>
      <c r="GV32" s="73"/>
      <c r="GW32" s="73"/>
      <c r="GX32" s="73"/>
      <c r="GY32" s="73"/>
      <c r="GZ32" s="73"/>
      <c r="HA32" s="73"/>
      <c r="HB32" s="73"/>
      <c r="HC32" s="73"/>
      <c r="HD32" s="73"/>
      <c r="HE32" s="73"/>
      <c r="HF32" s="73"/>
      <c r="HG32" s="73"/>
      <c r="HH32" s="73"/>
      <c r="HI32" s="73"/>
      <c r="HJ32" s="73"/>
      <c r="HK32" s="73"/>
      <c r="HL32" s="73"/>
      <c r="HM32" s="73"/>
      <c r="HN32" s="73"/>
      <c r="HO32" s="73"/>
      <c r="HP32" s="73"/>
      <c r="HQ32" s="73"/>
      <c r="HR32" s="73"/>
      <c r="HS32" s="73"/>
      <c r="HT32" s="73"/>
      <c r="HU32" s="73"/>
      <c r="HV32" s="73"/>
      <c r="HW32" s="73"/>
      <c r="HX32" s="73"/>
      <c r="HY32" s="73"/>
      <c r="HZ32" s="73"/>
      <c r="IA32" s="73"/>
      <c r="IB32" s="73"/>
      <c r="IC32" s="73"/>
      <c r="ID32" s="73"/>
      <c r="IE32" s="73"/>
      <c r="IF32" s="73"/>
      <c r="IG32" s="73"/>
      <c r="IH32" s="73"/>
      <c r="II32" s="73"/>
      <c r="IJ32" s="73"/>
      <c r="IK32" s="73"/>
      <c r="IL32" s="73"/>
      <c r="IM32" s="73"/>
      <c r="IN32" s="73"/>
      <c r="IO32" s="73"/>
      <c r="IP32" s="73"/>
      <c r="IQ32" s="73"/>
      <c r="IR32" s="73"/>
      <c r="IS32" s="73"/>
      <c r="IT32" s="73"/>
      <c r="IU32" s="73"/>
      <c r="IV32" s="73"/>
    </row>
    <row r="33" spans="1:256" s="74" customFormat="1" ht="15" customHeight="1" x14ac:dyDescent="0.35">
      <c r="A33" s="78">
        <v>21</v>
      </c>
      <c r="B33" s="77" t="s">
        <v>36</v>
      </c>
      <c r="C33" s="72"/>
      <c r="D33" s="72"/>
      <c r="E33" s="72"/>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c r="EO33" s="73"/>
      <c r="EP33" s="73"/>
      <c r="EQ33" s="73"/>
      <c r="ER33" s="73"/>
      <c r="ES33" s="73"/>
      <c r="ET33" s="73"/>
      <c r="EU33" s="73"/>
      <c r="EV33" s="73"/>
      <c r="EW33" s="73"/>
      <c r="EX33" s="73"/>
      <c r="EY33" s="73"/>
      <c r="EZ33" s="73"/>
      <c r="FA33" s="73"/>
      <c r="FB33" s="73"/>
      <c r="FC33" s="73"/>
      <c r="FD33" s="73"/>
      <c r="FE33" s="73"/>
      <c r="FF33" s="73"/>
      <c r="FG33" s="73"/>
      <c r="FH33" s="73"/>
      <c r="FI33" s="73"/>
      <c r="FJ33" s="73"/>
      <c r="FK33" s="73"/>
      <c r="FL33" s="73"/>
      <c r="FM33" s="73"/>
      <c r="FN33" s="73"/>
      <c r="FO33" s="73"/>
      <c r="FP33" s="73"/>
      <c r="FQ33" s="73"/>
      <c r="FR33" s="73"/>
      <c r="FS33" s="73"/>
      <c r="FT33" s="73"/>
      <c r="FU33" s="73"/>
      <c r="FV33" s="73"/>
      <c r="FW33" s="73"/>
      <c r="FX33" s="73"/>
      <c r="FY33" s="73"/>
      <c r="FZ33" s="73"/>
      <c r="GA33" s="73"/>
      <c r="GB33" s="73"/>
      <c r="GC33" s="73"/>
      <c r="GD33" s="73"/>
      <c r="GE33" s="73"/>
      <c r="GF33" s="73"/>
      <c r="GG33" s="73"/>
      <c r="GH33" s="73"/>
      <c r="GI33" s="73"/>
      <c r="GJ33" s="73"/>
      <c r="GK33" s="73"/>
      <c r="GL33" s="73"/>
      <c r="GM33" s="73"/>
      <c r="GN33" s="73"/>
      <c r="GO33" s="73"/>
      <c r="GP33" s="73"/>
      <c r="GQ33" s="73"/>
      <c r="GR33" s="73"/>
      <c r="GS33" s="73"/>
      <c r="GT33" s="73"/>
      <c r="GU33" s="73"/>
      <c r="GV33" s="73"/>
      <c r="GW33" s="73"/>
      <c r="GX33" s="73"/>
      <c r="GY33" s="73"/>
      <c r="GZ33" s="73"/>
      <c r="HA33" s="73"/>
      <c r="HB33" s="73"/>
      <c r="HC33" s="73"/>
      <c r="HD33" s="73"/>
      <c r="HE33" s="73"/>
      <c r="HF33" s="73"/>
      <c r="HG33" s="73"/>
      <c r="HH33" s="73"/>
      <c r="HI33" s="73"/>
      <c r="HJ33" s="73"/>
      <c r="HK33" s="73"/>
      <c r="HL33" s="73"/>
      <c r="HM33" s="73"/>
      <c r="HN33" s="73"/>
      <c r="HO33" s="73"/>
      <c r="HP33" s="73"/>
      <c r="HQ33" s="73"/>
      <c r="HR33" s="73"/>
      <c r="HS33" s="73"/>
      <c r="HT33" s="73"/>
      <c r="HU33" s="73"/>
      <c r="HV33" s="73"/>
      <c r="HW33" s="73"/>
      <c r="HX33" s="73"/>
      <c r="HY33" s="73"/>
      <c r="HZ33" s="73"/>
      <c r="IA33" s="73"/>
      <c r="IB33" s="73"/>
      <c r="IC33" s="73"/>
      <c r="ID33" s="73"/>
      <c r="IE33" s="73"/>
      <c r="IF33" s="73"/>
      <c r="IG33" s="73"/>
      <c r="IH33" s="73"/>
      <c r="II33" s="73"/>
      <c r="IJ33" s="73"/>
      <c r="IK33" s="73"/>
      <c r="IL33" s="73"/>
      <c r="IM33" s="73"/>
      <c r="IN33" s="73"/>
      <c r="IO33" s="73"/>
      <c r="IP33" s="73"/>
      <c r="IQ33" s="73"/>
      <c r="IR33" s="73"/>
      <c r="IS33" s="73"/>
      <c r="IT33" s="73"/>
      <c r="IU33" s="73"/>
      <c r="IV33" s="73"/>
    </row>
    <row r="34" spans="1:256" ht="15" customHeight="1" x14ac:dyDescent="0.35">
      <c r="A34" s="78">
        <v>22</v>
      </c>
      <c r="B34" s="31" t="s">
        <v>36</v>
      </c>
      <c r="C34" s="2"/>
      <c r="D34" s="2"/>
      <c r="E34" s="2"/>
    </row>
    <row r="35" spans="1:256" ht="15" customHeight="1" x14ac:dyDescent="0.35">
      <c r="A35" s="78">
        <v>23</v>
      </c>
      <c r="B35" s="31" t="s">
        <v>36</v>
      </c>
      <c r="C35" s="2"/>
      <c r="D35" s="2"/>
      <c r="E35" s="2"/>
    </row>
    <row r="36" spans="1:256" ht="15" customHeight="1" x14ac:dyDescent="0.35">
      <c r="A36" s="78">
        <v>24</v>
      </c>
      <c r="B36" s="31" t="s">
        <v>36</v>
      </c>
      <c r="C36" s="2"/>
      <c r="D36" s="2"/>
      <c r="E36" s="2"/>
    </row>
    <row r="37" spans="1:256" ht="15" customHeight="1" x14ac:dyDescent="0.35">
      <c r="A37" s="78">
        <v>25</v>
      </c>
      <c r="B37" s="31" t="s">
        <v>36</v>
      </c>
      <c r="C37" s="2"/>
      <c r="D37" s="2"/>
      <c r="E37" s="2"/>
    </row>
    <row r="38" spans="1:256" ht="15" customHeight="1" x14ac:dyDescent="0.35">
      <c r="A38" s="78">
        <v>26</v>
      </c>
      <c r="B38" s="31" t="s">
        <v>36</v>
      </c>
      <c r="C38" s="2"/>
      <c r="D38" s="2"/>
      <c r="E38" s="2"/>
    </row>
    <row r="39" spans="1:256" ht="15" customHeight="1" x14ac:dyDescent="0.35">
      <c r="A39" s="78">
        <v>27</v>
      </c>
      <c r="B39" s="31" t="s">
        <v>36</v>
      </c>
      <c r="C39" s="2"/>
      <c r="D39" s="2"/>
      <c r="E39" s="2"/>
    </row>
    <row r="40" spans="1:256" ht="15" customHeight="1" x14ac:dyDescent="0.35">
      <c r="A40" s="78">
        <v>28</v>
      </c>
      <c r="B40" s="31" t="s">
        <v>36</v>
      </c>
      <c r="C40" s="2"/>
      <c r="D40" s="2"/>
      <c r="E40" s="2"/>
    </row>
    <row r="41" spans="1:256" ht="15" customHeight="1" x14ac:dyDescent="0.35">
      <c r="A41" s="78">
        <v>29</v>
      </c>
      <c r="B41" s="31" t="s">
        <v>36</v>
      </c>
      <c r="C41" s="2"/>
      <c r="D41" s="2"/>
      <c r="E41" s="2"/>
    </row>
    <row r="42" spans="1:256" ht="15" customHeight="1" x14ac:dyDescent="0.35">
      <c r="A42" s="78">
        <v>30</v>
      </c>
      <c r="B42" s="31" t="s">
        <v>36</v>
      </c>
      <c r="C42" s="2"/>
      <c r="D42" s="2"/>
      <c r="E42" s="2"/>
    </row>
    <row r="43" spans="1:256" ht="15" customHeight="1" x14ac:dyDescent="0.35">
      <c r="A43" s="78"/>
      <c r="B43" s="77"/>
      <c r="C43" s="2"/>
      <c r="D43" s="2"/>
      <c r="E43" s="2"/>
    </row>
    <row r="44" spans="1:256" ht="15" customHeight="1" x14ac:dyDescent="0.35">
      <c r="A44" s="78"/>
      <c r="B44" s="77"/>
      <c r="C44" s="2"/>
      <c r="D44" s="2"/>
      <c r="E44" s="2"/>
    </row>
    <row r="45" spans="1:256" ht="15" customHeight="1" x14ac:dyDescent="0.35">
      <c r="A45" s="78"/>
      <c r="B45" s="77"/>
      <c r="C45" s="2"/>
      <c r="D45" s="2"/>
      <c r="E45" s="2"/>
    </row>
    <row r="46" spans="1:256" ht="15" customHeight="1" x14ac:dyDescent="0.35">
      <c r="A46" s="78"/>
      <c r="B46" s="77"/>
      <c r="C46" s="2"/>
      <c r="D46" s="2"/>
      <c r="E46" s="2"/>
    </row>
    <row r="47" spans="1:256" ht="15" customHeight="1" x14ac:dyDescent="0.35">
      <c r="A47" s="78"/>
      <c r="B47" s="31"/>
      <c r="C47" s="2"/>
      <c r="D47" s="2"/>
      <c r="E47" s="2"/>
    </row>
  </sheetData>
  <mergeCells count="1">
    <mergeCell ref="B2:C2"/>
  </mergeCells>
  <pageMargins left="0.7" right="0.7" top="0.75" bottom="0.75" header="0.3" footer="0.3"/>
  <pageSetup orientation="portrait" r:id="rId1"/>
  <headerFooter>
    <oddFooter>&amp;C&amp;"Helvetica Neue,Regular"&amp;12&amp;K000000&amp;P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DataValidation!$A$2:$A$8</xm:f>
          </x14:formula1>
          <xm:sqref>C6</xm:sqref>
        </x14:dataValidation>
        <x14:dataValidation type="list" allowBlank="1" showInputMessage="1" showErrorMessage="1" xr:uid="{00000000-0002-0000-0100-000001000000}">
          <x14:formula1>
            <xm:f>DataValidation!$B$2:$B$9</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6"/>
  <sheetViews>
    <sheetView showGridLines="0" topLeftCell="A25" zoomScale="110" zoomScaleNormal="110" workbookViewId="0">
      <selection activeCell="A34" sqref="A34"/>
    </sheetView>
  </sheetViews>
  <sheetFormatPr defaultColWidth="8.81640625" defaultRowHeight="15" customHeight="1" x14ac:dyDescent="0.35"/>
  <cols>
    <col min="1" max="1" width="11.26953125" style="1" customWidth="1"/>
    <col min="2" max="2" width="53.26953125" style="73" customWidth="1"/>
    <col min="3" max="6" width="22.7265625" style="1" customWidth="1"/>
    <col min="7" max="256" width="8.81640625" style="1" customWidth="1"/>
  </cols>
  <sheetData>
    <row r="1" spans="1:10" ht="15" customHeight="1" x14ac:dyDescent="0.35">
      <c r="A1" s="32" t="s">
        <v>37</v>
      </c>
      <c r="B1" s="85" t="s">
        <v>31</v>
      </c>
      <c r="C1" s="17"/>
      <c r="D1" s="17"/>
      <c r="E1" s="17"/>
      <c r="F1" s="17"/>
      <c r="G1" s="2"/>
      <c r="H1" s="2"/>
      <c r="I1" s="2"/>
      <c r="J1" s="2"/>
    </row>
    <row r="2" spans="1:10" ht="15" customHeight="1" x14ac:dyDescent="0.35">
      <c r="A2" s="34"/>
      <c r="B2" s="86"/>
      <c r="C2" s="12" t="s">
        <v>38</v>
      </c>
      <c r="D2" s="12" t="s">
        <v>39</v>
      </c>
      <c r="E2" s="12" t="s">
        <v>40</v>
      </c>
      <c r="F2" s="12" t="s">
        <v>41</v>
      </c>
      <c r="G2" s="18"/>
      <c r="H2" s="2"/>
      <c r="I2" s="2"/>
      <c r="J2" s="2"/>
    </row>
    <row r="3" spans="1:10" ht="80.150000000000006" customHeight="1" x14ac:dyDescent="0.35">
      <c r="A3" s="36" t="s">
        <v>42</v>
      </c>
      <c r="B3" s="87" t="s">
        <v>33</v>
      </c>
      <c r="C3" s="38" t="s">
        <v>43</v>
      </c>
      <c r="D3" s="38" t="s">
        <v>44</v>
      </c>
      <c r="E3" s="38" t="s">
        <v>45</v>
      </c>
      <c r="F3" s="38" t="s">
        <v>46</v>
      </c>
      <c r="G3" s="18"/>
      <c r="H3" s="2"/>
      <c r="I3" s="2"/>
      <c r="J3" s="2"/>
    </row>
    <row r="4" spans="1:10" ht="15" customHeight="1" x14ac:dyDescent="0.35">
      <c r="A4" s="39"/>
      <c r="B4" s="88"/>
      <c r="C4" s="41" t="s">
        <v>7</v>
      </c>
      <c r="D4" s="42" t="s">
        <v>7</v>
      </c>
      <c r="E4" s="42" t="s">
        <v>7</v>
      </c>
      <c r="F4" s="42" t="s">
        <v>7</v>
      </c>
      <c r="G4" s="18"/>
      <c r="H4" s="2"/>
      <c r="I4" s="2"/>
      <c r="J4" s="2"/>
    </row>
    <row r="5" spans="1:10" ht="15" customHeight="1" x14ac:dyDescent="0.35">
      <c r="A5" s="23">
        <v>1</v>
      </c>
      <c r="B5" s="89" t="str">
        <f>'Measure Info'!B13</f>
        <v>Assessment, Performed: Standardized Pain Assessment Tool</v>
      </c>
      <c r="C5" s="90" t="s">
        <v>110</v>
      </c>
      <c r="D5" s="90" t="s">
        <v>110</v>
      </c>
      <c r="E5" s="90" t="s">
        <v>110</v>
      </c>
      <c r="F5" s="90" t="s">
        <v>110</v>
      </c>
      <c r="G5" s="18"/>
      <c r="H5" s="2"/>
      <c r="I5" s="2"/>
      <c r="J5" s="2"/>
    </row>
    <row r="6" spans="1:10" ht="15" customHeight="1" x14ac:dyDescent="0.35">
      <c r="A6" s="23">
        <v>2</v>
      </c>
      <c r="B6" s="89" t="str">
        <f>'Measure Info'!B14</f>
        <v>Pain Assessment Result</v>
      </c>
      <c r="C6" s="90" t="s">
        <v>110</v>
      </c>
      <c r="D6" s="90" t="s">
        <v>110</v>
      </c>
      <c r="E6" s="90" t="s">
        <v>110</v>
      </c>
      <c r="F6" s="90" t="s">
        <v>110</v>
      </c>
      <c r="G6" s="18"/>
      <c r="H6" s="2"/>
      <c r="I6" s="2"/>
      <c r="J6" s="2"/>
    </row>
    <row r="7" spans="1:10" ht="15" customHeight="1" x14ac:dyDescent="0.35">
      <c r="A7" s="23">
        <v>3</v>
      </c>
      <c r="B7" s="89" t="str">
        <f>'Measure Info'!B15</f>
        <v>Pain Assessment Date</v>
      </c>
      <c r="C7" s="90" t="s">
        <v>110</v>
      </c>
      <c r="D7" s="90" t="s">
        <v>110</v>
      </c>
      <c r="E7" s="90" t="s">
        <v>110</v>
      </c>
      <c r="F7" s="90" t="s">
        <v>110</v>
      </c>
      <c r="G7" s="18"/>
      <c r="H7" s="2"/>
      <c r="I7" s="2"/>
      <c r="J7" s="2"/>
    </row>
    <row r="8" spans="1:10" ht="15" customHeight="1" x14ac:dyDescent="0.35">
      <c r="A8" s="23">
        <v>4</v>
      </c>
      <c r="B8" s="89" t="str">
        <f>'Measure Info'!B16</f>
        <v>Diagnosis: Cancer</v>
      </c>
      <c r="C8" s="90" t="s">
        <v>110</v>
      </c>
      <c r="D8" s="90" t="s">
        <v>110</v>
      </c>
      <c r="E8" s="90" t="s">
        <v>110</v>
      </c>
      <c r="F8" s="90" t="s">
        <v>110</v>
      </c>
      <c r="G8" s="18"/>
      <c r="H8" s="2"/>
      <c r="I8" s="2"/>
      <c r="J8" s="2"/>
    </row>
    <row r="9" spans="1:10" ht="15" customHeight="1" x14ac:dyDescent="0.35">
      <c r="A9" s="23">
        <v>5</v>
      </c>
      <c r="B9" s="89" t="str">
        <f>'Measure Info'!B17</f>
        <v>Cancer Diagnosis Date</v>
      </c>
      <c r="C9" s="90" t="s">
        <v>110</v>
      </c>
      <c r="D9" s="90" t="s">
        <v>110</v>
      </c>
      <c r="E9" s="90" t="s">
        <v>110</v>
      </c>
      <c r="F9" s="90" t="s">
        <v>110</v>
      </c>
      <c r="G9" s="18"/>
      <c r="H9" s="2"/>
      <c r="I9" s="2"/>
      <c r="J9" s="2"/>
    </row>
    <row r="10" spans="1:10" ht="15" customHeight="1" x14ac:dyDescent="0.35">
      <c r="A10" s="23">
        <v>6</v>
      </c>
      <c r="B10" s="89" t="str">
        <f>'Measure Info'!B18</f>
        <v>Encounter, Performed: Office Visit</v>
      </c>
      <c r="C10" s="90" t="s">
        <v>110</v>
      </c>
      <c r="D10" s="90" t="s">
        <v>110</v>
      </c>
      <c r="E10" s="90" t="s">
        <v>110</v>
      </c>
      <c r="F10" s="90" t="s">
        <v>110</v>
      </c>
      <c r="G10" s="18"/>
      <c r="H10" s="2"/>
      <c r="I10" s="2"/>
      <c r="J10" s="43"/>
    </row>
    <row r="11" spans="1:10" ht="15" customHeight="1" x14ac:dyDescent="0.35">
      <c r="A11" s="23">
        <v>7</v>
      </c>
      <c r="B11" s="89" t="str">
        <f>'Measure Info'!B19</f>
        <v>Office Visit Date</v>
      </c>
      <c r="C11" s="90" t="s">
        <v>110</v>
      </c>
      <c r="D11" s="90" t="s">
        <v>110</v>
      </c>
      <c r="E11" s="90" t="s">
        <v>110</v>
      </c>
      <c r="F11" s="90" t="s">
        <v>110</v>
      </c>
      <c r="G11" s="18"/>
      <c r="H11" s="2"/>
      <c r="I11" s="2"/>
      <c r="J11" s="43"/>
    </row>
    <row r="12" spans="1:10" ht="15" customHeight="1" x14ac:dyDescent="0.35">
      <c r="A12" s="23">
        <v>8</v>
      </c>
      <c r="B12" s="89" t="str">
        <f>'Measure Info'!B20</f>
        <v>Encounter, Performed: Radiation Treatment Management</v>
      </c>
      <c r="C12" s="90" t="s">
        <v>110</v>
      </c>
      <c r="D12" s="90" t="s">
        <v>110</v>
      </c>
      <c r="E12" s="90" t="s">
        <v>110</v>
      </c>
      <c r="F12" s="90" t="s">
        <v>110</v>
      </c>
      <c r="G12" s="18"/>
      <c r="H12" s="2"/>
      <c r="I12" s="2"/>
      <c r="J12" s="44"/>
    </row>
    <row r="13" spans="1:10" ht="15" customHeight="1" x14ac:dyDescent="0.35">
      <c r="A13" s="23">
        <v>9</v>
      </c>
      <c r="B13" s="89" t="str">
        <f>'Measure Info'!B21</f>
        <v>Radiation Treatment Management Date</v>
      </c>
      <c r="C13" s="90" t="s">
        <v>110</v>
      </c>
      <c r="D13" s="90" t="s">
        <v>110</v>
      </c>
      <c r="E13" s="90" t="s">
        <v>110</v>
      </c>
      <c r="F13" s="90" t="s">
        <v>110</v>
      </c>
      <c r="G13" s="18"/>
      <c r="H13" s="2"/>
      <c r="I13" s="2"/>
      <c r="J13" s="2"/>
    </row>
    <row r="14" spans="1:10" ht="29" x14ac:dyDescent="0.35">
      <c r="A14" s="23">
        <v>10</v>
      </c>
      <c r="B14" s="89" t="str">
        <f>'Measure Info'!B22</f>
        <v>Encounter, Performed: Radiation treatment management, 5 treatments</v>
      </c>
      <c r="C14" s="90" t="s">
        <v>110</v>
      </c>
      <c r="D14" s="90" t="s">
        <v>110</v>
      </c>
      <c r="E14" s="90" t="s">
        <v>110</v>
      </c>
      <c r="F14" s="90" t="s">
        <v>110</v>
      </c>
      <c r="G14" s="18"/>
      <c r="H14" s="2"/>
      <c r="I14" s="2"/>
      <c r="J14" s="2"/>
    </row>
    <row r="15" spans="1:10" ht="15" customHeight="1" x14ac:dyDescent="0.35">
      <c r="A15" s="23">
        <v>11</v>
      </c>
      <c r="B15" s="89" t="str">
        <f>'Measure Info'!B23</f>
        <v>Radiation Treatment Management, 5 Treatments Date</v>
      </c>
      <c r="C15" s="90" t="s">
        <v>110</v>
      </c>
      <c r="D15" s="90" t="s">
        <v>110</v>
      </c>
      <c r="E15" s="90" t="s">
        <v>110</v>
      </c>
      <c r="F15" s="90" t="s">
        <v>110</v>
      </c>
      <c r="G15" s="18"/>
      <c r="H15" s="2"/>
      <c r="I15" s="2"/>
      <c r="J15" s="2"/>
    </row>
    <row r="16" spans="1:10" ht="15" customHeight="1" x14ac:dyDescent="0.35">
      <c r="A16" s="23">
        <v>12</v>
      </c>
      <c r="B16" s="89" t="str">
        <f>'Measure Info'!B24</f>
        <v>Procedure, Performed: Chemotherapy Administration</v>
      </c>
      <c r="C16" s="90" t="s">
        <v>110</v>
      </c>
      <c r="D16" s="90" t="s">
        <v>110</v>
      </c>
      <c r="E16" s="90" t="s">
        <v>110</v>
      </c>
      <c r="F16" s="90" t="s">
        <v>110</v>
      </c>
      <c r="G16" s="18"/>
      <c r="H16" s="2"/>
      <c r="I16" s="2"/>
      <c r="J16" s="2"/>
    </row>
    <row r="17" spans="1:10" ht="15" customHeight="1" x14ac:dyDescent="0.35">
      <c r="A17" s="23">
        <v>13</v>
      </c>
      <c r="B17" s="89" t="str">
        <f>'Measure Info'!B25</f>
        <v>Chemotherapy Administration Date</v>
      </c>
      <c r="C17" s="90" t="s">
        <v>110</v>
      </c>
      <c r="D17" s="90" t="s">
        <v>110</v>
      </c>
      <c r="E17" s="90" t="s">
        <v>110</v>
      </c>
      <c r="F17" s="90" t="s">
        <v>110</v>
      </c>
      <c r="G17" s="18"/>
      <c r="H17" s="2"/>
      <c r="I17" s="2"/>
      <c r="J17" s="2"/>
    </row>
    <row r="18" spans="1:10" ht="15" customHeight="1" x14ac:dyDescent="0.35">
      <c r="A18" s="23">
        <v>14</v>
      </c>
      <c r="B18" s="89" t="str">
        <f>'Measure Info'!B26</f>
        <v>Patient Characteristic Ethnicity: Ethnicity</v>
      </c>
      <c r="C18" s="90" t="s">
        <v>110</v>
      </c>
      <c r="D18" s="90" t="s">
        <v>110</v>
      </c>
      <c r="E18" s="90" t="s">
        <v>110</v>
      </c>
      <c r="F18" s="90" t="s">
        <v>110</v>
      </c>
      <c r="G18" s="18"/>
      <c r="H18" s="2"/>
      <c r="I18" s="2"/>
      <c r="J18" s="2"/>
    </row>
    <row r="19" spans="1:10" ht="15" customHeight="1" x14ac:dyDescent="0.35">
      <c r="A19" s="23">
        <v>15</v>
      </c>
      <c r="B19" s="89" t="str">
        <f>'Measure Info'!B27</f>
        <v>Patient Characteristic Payer: Payer</v>
      </c>
      <c r="C19" s="90" t="s">
        <v>110</v>
      </c>
      <c r="D19" s="90" t="s">
        <v>110</v>
      </c>
      <c r="E19" s="90" t="s">
        <v>110</v>
      </c>
      <c r="F19" s="90" t="s">
        <v>110</v>
      </c>
      <c r="G19" s="18"/>
      <c r="H19" s="2"/>
      <c r="I19" s="2"/>
      <c r="J19" s="2"/>
    </row>
    <row r="20" spans="1:10" ht="15" customHeight="1" x14ac:dyDescent="0.35">
      <c r="A20" s="23">
        <v>16</v>
      </c>
      <c r="B20" s="89" t="str">
        <f>'Measure Info'!B28</f>
        <v>Patient Characteristic Race: Race</v>
      </c>
      <c r="C20" s="90" t="s">
        <v>110</v>
      </c>
      <c r="D20" s="90" t="s">
        <v>110</v>
      </c>
      <c r="E20" s="90" t="s">
        <v>110</v>
      </c>
      <c r="F20" s="90" t="s">
        <v>110</v>
      </c>
      <c r="G20" s="18"/>
      <c r="H20" s="2"/>
      <c r="I20" s="2"/>
      <c r="J20" s="2"/>
    </row>
    <row r="21" spans="1:10" ht="15" customHeight="1" x14ac:dyDescent="0.35">
      <c r="A21" s="23">
        <v>17</v>
      </c>
      <c r="B21" s="89" t="str">
        <f>'Measure Info'!B29</f>
        <v>Patient Characteristic Sex: ONC Administrative Sex</v>
      </c>
      <c r="C21" s="90" t="s">
        <v>110</v>
      </c>
      <c r="D21" s="90" t="s">
        <v>110</v>
      </c>
      <c r="E21" s="90" t="s">
        <v>110</v>
      </c>
      <c r="F21" s="90" t="s">
        <v>110</v>
      </c>
      <c r="G21" s="18"/>
      <c r="H21" s="2"/>
      <c r="I21" s="2"/>
      <c r="J21" s="2"/>
    </row>
    <row r="22" spans="1:10" ht="15" customHeight="1" x14ac:dyDescent="0.35">
      <c r="A22" s="23">
        <v>18</v>
      </c>
      <c r="B22" s="89" t="str">
        <f>'Measure Info'!B30</f>
        <v>-</v>
      </c>
      <c r="C22" s="45" t="s">
        <v>36</v>
      </c>
      <c r="D22" s="45" t="s">
        <v>36</v>
      </c>
      <c r="E22" s="45" t="s">
        <v>36</v>
      </c>
      <c r="F22" s="45" t="s">
        <v>36</v>
      </c>
      <c r="G22" s="18"/>
      <c r="H22" s="2"/>
      <c r="I22" s="2"/>
      <c r="J22" s="2"/>
    </row>
    <row r="23" spans="1:10" ht="15" customHeight="1" x14ac:dyDescent="0.35">
      <c r="A23" s="23">
        <v>19</v>
      </c>
      <c r="B23" s="89" t="str">
        <f>'Measure Info'!B31</f>
        <v>-</v>
      </c>
      <c r="C23" s="45" t="s">
        <v>36</v>
      </c>
      <c r="D23" s="45" t="s">
        <v>36</v>
      </c>
      <c r="E23" s="45" t="s">
        <v>36</v>
      </c>
      <c r="F23" s="45" t="s">
        <v>36</v>
      </c>
      <c r="G23" s="18"/>
      <c r="H23" s="2"/>
      <c r="I23" s="2"/>
      <c r="J23" s="2"/>
    </row>
    <row r="24" spans="1:10" ht="15" customHeight="1" x14ac:dyDescent="0.35">
      <c r="A24" s="23">
        <v>20</v>
      </c>
      <c r="B24" s="89" t="str">
        <f>'Measure Info'!B32</f>
        <v>-</v>
      </c>
      <c r="C24" s="45" t="s">
        <v>36</v>
      </c>
      <c r="D24" s="45" t="s">
        <v>36</v>
      </c>
      <c r="E24" s="45" t="s">
        <v>36</v>
      </c>
      <c r="F24" s="45" t="s">
        <v>36</v>
      </c>
      <c r="G24" s="18"/>
      <c r="H24" s="2"/>
      <c r="I24" s="2"/>
      <c r="J24" s="2"/>
    </row>
    <row r="25" spans="1:10" ht="15" customHeight="1" x14ac:dyDescent="0.35">
      <c r="A25" s="23">
        <v>21</v>
      </c>
      <c r="B25" s="89" t="str">
        <f>'Measure Info'!B33</f>
        <v>-</v>
      </c>
      <c r="C25" s="45" t="s">
        <v>36</v>
      </c>
      <c r="D25" s="45" t="s">
        <v>36</v>
      </c>
      <c r="E25" s="45" t="s">
        <v>36</v>
      </c>
      <c r="F25" s="45" t="s">
        <v>36</v>
      </c>
      <c r="G25" s="18"/>
      <c r="H25" s="2"/>
      <c r="I25" s="2"/>
      <c r="J25" s="2"/>
    </row>
    <row r="26" spans="1:10" ht="15" customHeight="1" x14ac:dyDescent="0.35">
      <c r="A26" s="23">
        <v>22</v>
      </c>
      <c r="B26" s="89" t="str">
        <f>'Measure Info'!B34</f>
        <v>-</v>
      </c>
      <c r="C26" s="45" t="s">
        <v>36</v>
      </c>
      <c r="D26" s="45" t="s">
        <v>36</v>
      </c>
      <c r="E26" s="45" t="s">
        <v>36</v>
      </c>
      <c r="F26" s="45" t="s">
        <v>36</v>
      </c>
      <c r="G26" s="18"/>
      <c r="H26" s="2"/>
      <c r="I26" s="2"/>
      <c r="J26" s="2"/>
    </row>
    <row r="27" spans="1:10" ht="15" customHeight="1" x14ac:dyDescent="0.35">
      <c r="A27" s="23">
        <v>23</v>
      </c>
      <c r="B27" s="89" t="str">
        <f>'Measure Info'!B35</f>
        <v>-</v>
      </c>
      <c r="C27" s="45" t="s">
        <v>36</v>
      </c>
      <c r="D27" s="45" t="s">
        <v>36</v>
      </c>
      <c r="E27" s="45" t="s">
        <v>36</v>
      </c>
      <c r="F27" s="45" t="s">
        <v>36</v>
      </c>
      <c r="G27" s="18"/>
      <c r="H27" s="2"/>
      <c r="I27" s="2"/>
      <c r="J27" s="2"/>
    </row>
    <row r="28" spans="1:10" ht="15" customHeight="1" x14ac:dyDescent="0.35">
      <c r="A28" s="23">
        <v>24</v>
      </c>
      <c r="B28" s="89" t="str">
        <f>'Measure Info'!B36</f>
        <v>-</v>
      </c>
      <c r="C28" s="45" t="s">
        <v>36</v>
      </c>
      <c r="D28" s="45" t="s">
        <v>36</v>
      </c>
      <c r="E28" s="45" t="s">
        <v>36</v>
      </c>
      <c r="F28" s="45" t="s">
        <v>36</v>
      </c>
      <c r="G28" s="18"/>
      <c r="H28" s="2"/>
      <c r="I28" s="2"/>
      <c r="J28" s="2"/>
    </row>
    <row r="29" spans="1:10" ht="15" customHeight="1" x14ac:dyDescent="0.35">
      <c r="A29" s="23">
        <v>25</v>
      </c>
      <c r="B29" s="89" t="str">
        <f>'Measure Info'!B37</f>
        <v>-</v>
      </c>
      <c r="C29" s="45" t="s">
        <v>36</v>
      </c>
      <c r="D29" s="45" t="s">
        <v>36</v>
      </c>
      <c r="E29" s="45" t="s">
        <v>36</v>
      </c>
      <c r="F29" s="45" t="s">
        <v>36</v>
      </c>
      <c r="G29" s="18"/>
      <c r="H29" s="2"/>
      <c r="I29" s="2"/>
      <c r="J29" s="2"/>
    </row>
    <row r="30" spans="1:10" ht="15" customHeight="1" x14ac:dyDescent="0.35">
      <c r="A30" s="23">
        <v>26</v>
      </c>
      <c r="B30" s="89" t="str">
        <f>'Measure Info'!B38</f>
        <v>-</v>
      </c>
      <c r="C30" s="45" t="s">
        <v>36</v>
      </c>
      <c r="D30" s="45" t="s">
        <v>36</v>
      </c>
      <c r="E30" s="45" t="s">
        <v>36</v>
      </c>
      <c r="F30" s="45" t="s">
        <v>36</v>
      </c>
      <c r="G30" s="18"/>
      <c r="H30" s="2"/>
      <c r="I30" s="2"/>
      <c r="J30" s="2"/>
    </row>
    <row r="31" spans="1:10" ht="15" customHeight="1" x14ac:dyDescent="0.35">
      <c r="A31" s="23">
        <v>27</v>
      </c>
      <c r="B31" s="89" t="str">
        <f>'Measure Info'!B39</f>
        <v>-</v>
      </c>
      <c r="C31" s="45" t="s">
        <v>36</v>
      </c>
      <c r="D31" s="45" t="s">
        <v>36</v>
      </c>
      <c r="E31" s="45" t="s">
        <v>36</v>
      </c>
      <c r="F31" s="45" t="s">
        <v>36</v>
      </c>
      <c r="G31" s="18"/>
      <c r="H31" s="2"/>
      <c r="I31" s="2"/>
      <c r="J31" s="2"/>
    </row>
    <row r="32" spans="1:10" ht="15" customHeight="1" x14ac:dyDescent="0.35">
      <c r="A32" s="23">
        <v>28</v>
      </c>
      <c r="B32" s="89" t="str">
        <f>'Measure Info'!B40</f>
        <v>-</v>
      </c>
      <c r="C32" s="45" t="s">
        <v>36</v>
      </c>
      <c r="D32" s="45" t="s">
        <v>36</v>
      </c>
      <c r="E32" s="45" t="s">
        <v>36</v>
      </c>
      <c r="F32" s="45" t="s">
        <v>36</v>
      </c>
      <c r="G32" s="18"/>
      <c r="H32" s="2"/>
      <c r="I32" s="2"/>
      <c r="J32" s="2"/>
    </row>
    <row r="33" spans="1:10" ht="15" customHeight="1" x14ac:dyDescent="0.35">
      <c r="A33" s="23">
        <v>29</v>
      </c>
      <c r="B33" s="89" t="str">
        <f>'Measure Info'!B41</f>
        <v>-</v>
      </c>
      <c r="C33" s="45" t="s">
        <v>36</v>
      </c>
      <c r="D33" s="45" t="s">
        <v>36</v>
      </c>
      <c r="E33" s="45" t="s">
        <v>36</v>
      </c>
      <c r="F33" s="45" t="s">
        <v>36</v>
      </c>
      <c r="G33" s="18"/>
      <c r="H33" s="2"/>
      <c r="I33" s="2"/>
      <c r="J33" s="2"/>
    </row>
    <row r="34" spans="1:10" ht="15" customHeight="1" x14ac:dyDescent="0.35">
      <c r="A34" s="23">
        <v>30</v>
      </c>
      <c r="B34" s="89" t="str">
        <f>'Measure Info'!B42</f>
        <v>-</v>
      </c>
      <c r="C34" s="45" t="s">
        <v>36</v>
      </c>
      <c r="D34" s="45" t="s">
        <v>36</v>
      </c>
      <c r="E34" s="45" t="s">
        <v>36</v>
      </c>
      <c r="F34" s="45" t="s">
        <v>36</v>
      </c>
      <c r="G34" s="18"/>
      <c r="H34" s="2"/>
      <c r="I34" s="2"/>
      <c r="J34" s="2"/>
    </row>
    <row r="35" spans="1:10" ht="15" customHeight="1" x14ac:dyDescent="0.35">
      <c r="A35" s="23"/>
      <c r="B35" s="89"/>
      <c r="C35" s="45"/>
      <c r="D35" s="45"/>
      <c r="E35" s="45"/>
      <c r="F35" s="45"/>
      <c r="G35" s="18"/>
      <c r="H35" s="2"/>
      <c r="I35" s="2"/>
      <c r="J35" s="2"/>
    </row>
    <row r="36" spans="1:10" ht="15" customHeight="1" x14ac:dyDescent="0.35">
      <c r="A36" s="23"/>
      <c r="B36" s="89"/>
      <c r="C36" s="45"/>
      <c r="D36" s="45"/>
      <c r="E36" s="45"/>
      <c r="F36" s="45"/>
      <c r="G36" s="18"/>
      <c r="H36" s="2"/>
      <c r="I36" s="2"/>
      <c r="J36" s="2"/>
    </row>
  </sheetData>
  <phoneticPr fontId="18" type="noConversion"/>
  <pageMargins left="0.7" right="0.7" top="0.75" bottom="0.75" header="0.3" footer="0.3"/>
  <pageSetup orientation="portrait" r:id="rId1"/>
  <headerFooter>
    <oddFooter>&amp;C&amp;"Helvetica Neue,Regular"&amp;12&amp;K000000&amp;P</oddFooter>
  </headerFooter>
  <ignoredErrors>
    <ignoredError sqref="C5:C21 D5:D21 E5:E21 F5:F2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6"/>
  <sheetViews>
    <sheetView showGridLines="0" zoomScale="110" zoomScaleNormal="110" workbookViewId="0">
      <selection activeCell="O7" sqref="O7"/>
    </sheetView>
  </sheetViews>
  <sheetFormatPr defaultColWidth="8.81640625" defaultRowHeight="15" customHeight="1" x14ac:dyDescent="0.35"/>
  <cols>
    <col min="1" max="1" width="11.26953125" style="1" customWidth="1"/>
    <col min="2" max="2" width="53.26953125" style="1" customWidth="1"/>
    <col min="3" max="6" width="22.7265625" style="1" customWidth="1"/>
    <col min="7" max="256" width="8.81640625" style="1" customWidth="1"/>
  </cols>
  <sheetData>
    <row r="1" spans="1:11" ht="15" customHeight="1" x14ac:dyDescent="0.35">
      <c r="A1" s="32" t="s">
        <v>37</v>
      </c>
      <c r="B1" s="33" t="s">
        <v>80</v>
      </c>
      <c r="C1" s="17"/>
      <c r="D1" s="17"/>
      <c r="E1" s="17"/>
      <c r="F1" s="17"/>
      <c r="G1" s="2"/>
      <c r="H1" s="2"/>
      <c r="I1" s="2"/>
      <c r="J1" s="2"/>
      <c r="K1" s="2"/>
    </row>
    <row r="2" spans="1:11" ht="15" customHeight="1" x14ac:dyDescent="0.35">
      <c r="A2" s="34"/>
      <c r="B2" s="35"/>
      <c r="C2" s="12" t="s">
        <v>38</v>
      </c>
      <c r="D2" s="12" t="s">
        <v>39</v>
      </c>
      <c r="E2" s="12" t="s">
        <v>40</v>
      </c>
      <c r="F2" s="12" t="s">
        <v>41</v>
      </c>
      <c r="G2" s="18"/>
      <c r="H2" s="2"/>
      <c r="I2" s="2"/>
      <c r="J2" s="2"/>
      <c r="K2" s="2"/>
    </row>
    <row r="3" spans="1:11" ht="76.5" customHeight="1" x14ac:dyDescent="0.35">
      <c r="A3" s="46" t="s">
        <v>42</v>
      </c>
      <c r="B3" s="37" t="s">
        <v>33</v>
      </c>
      <c r="C3" s="38" t="s">
        <v>43</v>
      </c>
      <c r="D3" s="38" t="s">
        <v>44</v>
      </c>
      <c r="E3" s="38" t="s">
        <v>45</v>
      </c>
      <c r="F3" s="38" t="s">
        <v>46</v>
      </c>
      <c r="G3" s="18"/>
      <c r="H3" s="2"/>
      <c r="I3" s="2"/>
      <c r="J3" s="2"/>
      <c r="K3" s="2"/>
    </row>
    <row r="4" spans="1:11" ht="15" customHeight="1" x14ac:dyDescent="0.35">
      <c r="A4" s="39"/>
      <c r="B4" s="40"/>
      <c r="C4" s="41" t="s">
        <v>7</v>
      </c>
      <c r="D4" s="42" t="s">
        <v>7</v>
      </c>
      <c r="E4" s="42" t="s">
        <v>7</v>
      </c>
      <c r="F4" s="42" t="s">
        <v>7</v>
      </c>
      <c r="G4" s="18"/>
      <c r="H4" s="2"/>
      <c r="I4" s="2"/>
      <c r="J4" s="2"/>
      <c r="K4" s="2"/>
    </row>
    <row r="5" spans="1:11" ht="15" customHeight="1" x14ac:dyDescent="0.35">
      <c r="A5" s="23">
        <v>1</v>
      </c>
      <c r="B5" s="83" t="str">
        <f>'Measure Info'!B13</f>
        <v>Assessment, Performed: Standardized Pain Assessment Tool</v>
      </c>
      <c r="C5" s="90" t="s">
        <v>110</v>
      </c>
      <c r="D5" s="90" t="s">
        <v>110</v>
      </c>
      <c r="E5" s="90" t="s">
        <v>110</v>
      </c>
      <c r="F5" s="90" t="s">
        <v>110</v>
      </c>
      <c r="G5" s="18"/>
      <c r="H5" s="2"/>
      <c r="I5" s="2"/>
      <c r="J5" s="2"/>
      <c r="K5" s="2"/>
    </row>
    <row r="6" spans="1:11" ht="15" customHeight="1" x14ac:dyDescent="0.35">
      <c r="A6" s="23">
        <v>2</v>
      </c>
      <c r="B6" s="83" t="str">
        <f>'Measure Info'!B14</f>
        <v>Pain Assessment Result</v>
      </c>
      <c r="C6" s="90" t="s">
        <v>110</v>
      </c>
      <c r="D6" s="90" t="s">
        <v>110</v>
      </c>
      <c r="E6" s="90" t="s">
        <v>110</v>
      </c>
      <c r="F6" s="90" t="s">
        <v>110</v>
      </c>
      <c r="G6" s="18"/>
      <c r="H6" s="2"/>
      <c r="I6" s="2"/>
      <c r="J6" s="2"/>
      <c r="K6" s="2"/>
    </row>
    <row r="7" spans="1:11" ht="15" customHeight="1" x14ac:dyDescent="0.35">
      <c r="A7" s="23">
        <v>3</v>
      </c>
      <c r="B7" s="83" t="str">
        <f>'Measure Info'!B15</f>
        <v>Pain Assessment Date</v>
      </c>
      <c r="C7" s="90" t="s">
        <v>110</v>
      </c>
      <c r="D7" s="90" t="s">
        <v>110</v>
      </c>
      <c r="E7" s="90" t="s">
        <v>110</v>
      </c>
      <c r="F7" s="90" t="s">
        <v>110</v>
      </c>
      <c r="G7" s="18"/>
      <c r="H7" s="2"/>
      <c r="I7" s="2"/>
      <c r="J7" s="2"/>
      <c r="K7" s="2"/>
    </row>
    <row r="8" spans="1:11" ht="15" customHeight="1" x14ac:dyDescent="0.35">
      <c r="A8" s="23">
        <v>4</v>
      </c>
      <c r="B8" s="83" t="str">
        <f>'Measure Info'!B16</f>
        <v>Diagnosis: Cancer</v>
      </c>
      <c r="C8" s="90" t="s">
        <v>110</v>
      </c>
      <c r="D8" s="90" t="s">
        <v>110</v>
      </c>
      <c r="E8" s="90" t="s">
        <v>110</v>
      </c>
      <c r="F8" s="90" t="s">
        <v>110</v>
      </c>
      <c r="G8" s="18"/>
      <c r="H8" s="2"/>
      <c r="I8" s="2"/>
      <c r="J8" s="2"/>
      <c r="K8" s="2"/>
    </row>
    <row r="9" spans="1:11" ht="15" customHeight="1" x14ac:dyDescent="0.35">
      <c r="A9" s="23">
        <v>5</v>
      </c>
      <c r="B9" s="83" t="str">
        <f>'Measure Info'!B17</f>
        <v>Cancer Diagnosis Date</v>
      </c>
      <c r="C9" s="90" t="s">
        <v>110</v>
      </c>
      <c r="D9" s="90" t="s">
        <v>110</v>
      </c>
      <c r="E9" s="90" t="s">
        <v>110</v>
      </c>
      <c r="F9" s="90" t="s">
        <v>110</v>
      </c>
      <c r="G9" s="18"/>
      <c r="H9" s="2"/>
      <c r="I9" s="2"/>
      <c r="J9" s="2"/>
      <c r="K9" s="2"/>
    </row>
    <row r="10" spans="1:11" ht="15" customHeight="1" x14ac:dyDescent="0.35">
      <c r="A10" s="23">
        <v>6</v>
      </c>
      <c r="B10" s="83" t="str">
        <f>'Measure Info'!B18</f>
        <v>Encounter, Performed: Office Visit</v>
      </c>
      <c r="C10" s="90" t="s">
        <v>110</v>
      </c>
      <c r="D10" s="90" t="s">
        <v>110</v>
      </c>
      <c r="E10" s="90" t="s">
        <v>110</v>
      </c>
      <c r="F10" s="90" t="s">
        <v>110</v>
      </c>
      <c r="G10" s="18"/>
      <c r="H10" s="2"/>
      <c r="I10" s="2"/>
      <c r="J10" s="2"/>
      <c r="K10" s="43"/>
    </row>
    <row r="11" spans="1:11" ht="15" customHeight="1" x14ac:dyDescent="0.35">
      <c r="A11" s="23">
        <v>7</v>
      </c>
      <c r="B11" s="83" t="str">
        <f>'Measure Info'!B19</f>
        <v>Office Visit Date</v>
      </c>
      <c r="C11" s="90" t="s">
        <v>110</v>
      </c>
      <c r="D11" s="90" t="s">
        <v>110</v>
      </c>
      <c r="E11" s="90" t="s">
        <v>110</v>
      </c>
      <c r="F11" s="90" t="s">
        <v>110</v>
      </c>
      <c r="G11" s="18"/>
      <c r="H11" s="2"/>
      <c r="I11" s="2"/>
      <c r="J11" s="2"/>
      <c r="K11" s="43"/>
    </row>
    <row r="12" spans="1:11" ht="15" customHeight="1" x14ac:dyDescent="0.35">
      <c r="A12" s="23">
        <v>8</v>
      </c>
      <c r="B12" s="83" t="str">
        <f>'Measure Info'!B20</f>
        <v>Encounter, Performed: Radiation Treatment Management</v>
      </c>
      <c r="C12" s="90" t="s">
        <v>110</v>
      </c>
      <c r="D12" s="90" t="s">
        <v>110</v>
      </c>
      <c r="E12" s="90" t="s">
        <v>110</v>
      </c>
      <c r="F12" s="90" t="s">
        <v>110</v>
      </c>
      <c r="G12" s="18"/>
      <c r="H12" s="2"/>
      <c r="I12" s="2"/>
      <c r="J12" s="2"/>
      <c r="K12" s="44"/>
    </row>
    <row r="13" spans="1:11" ht="15" customHeight="1" x14ac:dyDescent="0.35">
      <c r="A13" s="23">
        <v>9</v>
      </c>
      <c r="B13" s="83" t="str">
        <f>'Measure Info'!B21</f>
        <v>Radiation Treatment Management Date</v>
      </c>
      <c r="C13" s="90" t="s">
        <v>110</v>
      </c>
      <c r="D13" s="90" t="s">
        <v>110</v>
      </c>
      <c r="E13" s="90" t="s">
        <v>110</v>
      </c>
      <c r="F13" s="90" t="s">
        <v>110</v>
      </c>
      <c r="G13" s="18"/>
      <c r="H13" s="2"/>
      <c r="I13" s="2"/>
      <c r="J13" s="2"/>
      <c r="K13" s="2"/>
    </row>
    <row r="14" spans="1:11" ht="29" x14ac:dyDescent="0.35">
      <c r="A14" s="23">
        <v>10</v>
      </c>
      <c r="B14" s="89" t="str">
        <f>'Measure Info'!B22</f>
        <v>Encounter, Performed: Radiation treatment management, 5 treatments</v>
      </c>
      <c r="C14" s="90" t="s">
        <v>110</v>
      </c>
      <c r="D14" s="90" t="s">
        <v>110</v>
      </c>
      <c r="E14" s="90" t="s">
        <v>110</v>
      </c>
      <c r="F14" s="90" t="s">
        <v>110</v>
      </c>
      <c r="G14" s="18"/>
      <c r="H14" s="2"/>
      <c r="I14" s="2"/>
      <c r="J14" s="2"/>
      <c r="K14" s="2"/>
    </row>
    <row r="15" spans="1:11" ht="15" customHeight="1" x14ac:dyDescent="0.35">
      <c r="A15" s="23">
        <v>11</v>
      </c>
      <c r="B15" s="83" t="str">
        <f>'Measure Info'!B23</f>
        <v>Radiation Treatment Management, 5 Treatments Date</v>
      </c>
      <c r="C15" s="90" t="s">
        <v>110</v>
      </c>
      <c r="D15" s="90" t="s">
        <v>110</v>
      </c>
      <c r="E15" s="90" t="s">
        <v>110</v>
      </c>
      <c r="F15" s="90" t="s">
        <v>110</v>
      </c>
      <c r="G15" s="18"/>
      <c r="H15" s="2"/>
      <c r="I15" s="2"/>
      <c r="J15" s="2"/>
      <c r="K15" s="2"/>
    </row>
    <row r="16" spans="1:11" ht="15" customHeight="1" x14ac:dyDescent="0.35">
      <c r="A16" s="23">
        <v>12</v>
      </c>
      <c r="B16" s="83" t="str">
        <f>'Measure Info'!B24</f>
        <v>Procedure, Performed: Chemotherapy Administration</v>
      </c>
      <c r="C16" s="90" t="s">
        <v>110</v>
      </c>
      <c r="D16" s="90" t="s">
        <v>110</v>
      </c>
      <c r="E16" s="90" t="s">
        <v>110</v>
      </c>
      <c r="F16" s="90" t="s">
        <v>110</v>
      </c>
      <c r="G16" s="18"/>
      <c r="H16" s="2"/>
      <c r="I16" s="2"/>
      <c r="J16" s="2"/>
      <c r="K16" s="2"/>
    </row>
    <row r="17" spans="1:11" ht="15" customHeight="1" x14ac:dyDescent="0.35">
      <c r="A17" s="23">
        <v>13</v>
      </c>
      <c r="B17" s="83" t="str">
        <f>'Measure Info'!B25</f>
        <v>Chemotherapy Administration Date</v>
      </c>
      <c r="C17" s="90" t="s">
        <v>110</v>
      </c>
      <c r="D17" s="90" t="s">
        <v>110</v>
      </c>
      <c r="E17" s="90" t="s">
        <v>110</v>
      </c>
      <c r="F17" s="90" t="s">
        <v>110</v>
      </c>
      <c r="G17" s="18"/>
      <c r="H17" s="2"/>
      <c r="I17" s="2"/>
      <c r="J17" s="2"/>
      <c r="K17" s="2"/>
    </row>
    <row r="18" spans="1:11" ht="15" customHeight="1" x14ac:dyDescent="0.35">
      <c r="A18" s="23">
        <v>14</v>
      </c>
      <c r="B18" s="83" t="str">
        <f>'Measure Info'!B26</f>
        <v>Patient Characteristic Ethnicity: Ethnicity</v>
      </c>
      <c r="C18" s="90" t="s">
        <v>110</v>
      </c>
      <c r="D18" s="90" t="s">
        <v>110</v>
      </c>
      <c r="E18" s="90" t="s">
        <v>110</v>
      </c>
      <c r="F18" s="90" t="s">
        <v>110</v>
      </c>
      <c r="G18" s="18"/>
      <c r="H18" s="2"/>
      <c r="I18" s="2"/>
      <c r="J18" s="2"/>
      <c r="K18" s="2"/>
    </row>
    <row r="19" spans="1:11" ht="15" customHeight="1" x14ac:dyDescent="0.35">
      <c r="A19" s="23">
        <v>15</v>
      </c>
      <c r="B19" s="83" t="str">
        <f>'Measure Info'!B27</f>
        <v>Patient Characteristic Payer: Payer</v>
      </c>
      <c r="C19" s="90" t="s">
        <v>110</v>
      </c>
      <c r="D19" s="90" t="s">
        <v>110</v>
      </c>
      <c r="E19" s="90" t="s">
        <v>110</v>
      </c>
      <c r="F19" s="90" t="s">
        <v>110</v>
      </c>
      <c r="G19" s="18"/>
      <c r="H19" s="2"/>
      <c r="I19" s="2"/>
      <c r="J19" s="2"/>
      <c r="K19" s="2"/>
    </row>
    <row r="20" spans="1:11" ht="15" customHeight="1" x14ac:dyDescent="0.35">
      <c r="A20" s="23">
        <v>16</v>
      </c>
      <c r="B20" s="83" t="str">
        <f>'Measure Info'!B28</f>
        <v>Patient Characteristic Race: Race</v>
      </c>
      <c r="C20" s="90" t="s">
        <v>110</v>
      </c>
      <c r="D20" s="90" t="s">
        <v>110</v>
      </c>
      <c r="E20" s="90" t="s">
        <v>110</v>
      </c>
      <c r="F20" s="90" t="s">
        <v>110</v>
      </c>
      <c r="G20" s="18"/>
      <c r="H20" s="2"/>
      <c r="I20" s="2"/>
      <c r="J20" s="2"/>
      <c r="K20" s="2"/>
    </row>
    <row r="21" spans="1:11" ht="15" customHeight="1" x14ac:dyDescent="0.35">
      <c r="A21" s="23">
        <v>17</v>
      </c>
      <c r="B21" s="83" t="str">
        <f>'Measure Info'!B29</f>
        <v>Patient Characteristic Sex: ONC Administrative Sex</v>
      </c>
      <c r="C21" s="90" t="s">
        <v>110</v>
      </c>
      <c r="D21" s="90" t="s">
        <v>110</v>
      </c>
      <c r="E21" s="90" t="s">
        <v>110</v>
      </c>
      <c r="F21" s="90" t="s">
        <v>110</v>
      </c>
      <c r="G21" s="18"/>
      <c r="H21" s="2"/>
      <c r="I21" s="2"/>
      <c r="J21" s="2"/>
      <c r="K21" s="2"/>
    </row>
    <row r="22" spans="1:11" ht="15" customHeight="1" x14ac:dyDescent="0.35">
      <c r="A22" s="23">
        <v>18</v>
      </c>
      <c r="B22" s="83" t="str">
        <f>'Measure Info'!B30</f>
        <v>-</v>
      </c>
      <c r="C22" s="45" t="s">
        <v>36</v>
      </c>
      <c r="D22" s="45" t="s">
        <v>36</v>
      </c>
      <c r="E22" s="45" t="s">
        <v>36</v>
      </c>
      <c r="F22" s="45" t="s">
        <v>36</v>
      </c>
      <c r="G22" s="18"/>
      <c r="H22" s="2"/>
      <c r="I22" s="2"/>
      <c r="J22" s="2"/>
      <c r="K22" s="2"/>
    </row>
    <row r="23" spans="1:11" ht="15" customHeight="1" x14ac:dyDescent="0.35">
      <c r="A23" s="23">
        <v>19</v>
      </c>
      <c r="B23" s="83" t="str">
        <f>'Measure Info'!B31</f>
        <v>-</v>
      </c>
      <c r="C23" s="45" t="s">
        <v>36</v>
      </c>
      <c r="D23" s="45" t="s">
        <v>36</v>
      </c>
      <c r="E23" s="45" t="s">
        <v>36</v>
      </c>
      <c r="F23" s="45" t="s">
        <v>36</v>
      </c>
      <c r="G23" s="18"/>
      <c r="H23" s="2"/>
      <c r="I23" s="2"/>
      <c r="J23" s="2"/>
      <c r="K23" s="2"/>
    </row>
    <row r="24" spans="1:11" ht="15" customHeight="1" x14ac:dyDescent="0.35">
      <c r="A24" s="23">
        <v>20</v>
      </c>
      <c r="B24" s="83" t="str">
        <f>'Measure Info'!B32</f>
        <v>-</v>
      </c>
      <c r="C24" s="45" t="s">
        <v>36</v>
      </c>
      <c r="D24" s="45" t="s">
        <v>36</v>
      </c>
      <c r="E24" s="45" t="s">
        <v>36</v>
      </c>
      <c r="F24" s="45" t="s">
        <v>36</v>
      </c>
      <c r="G24" s="18"/>
      <c r="H24" s="2"/>
      <c r="I24" s="2"/>
      <c r="J24" s="2"/>
      <c r="K24" s="2"/>
    </row>
    <row r="25" spans="1:11" ht="15" customHeight="1" x14ac:dyDescent="0.35">
      <c r="A25" s="23">
        <v>21</v>
      </c>
      <c r="B25" s="83" t="str">
        <f>'Measure Info'!B33</f>
        <v>-</v>
      </c>
      <c r="C25" s="45" t="s">
        <v>36</v>
      </c>
      <c r="D25" s="45" t="s">
        <v>36</v>
      </c>
      <c r="E25" s="45" t="s">
        <v>36</v>
      </c>
      <c r="F25" s="45" t="s">
        <v>36</v>
      </c>
      <c r="G25" s="18"/>
      <c r="H25" s="2"/>
      <c r="I25" s="2"/>
      <c r="J25" s="2"/>
      <c r="K25" s="2"/>
    </row>
    <row r="26" spans="1:11" ht="15" customHeight="1" x14ac:dyDescent="0.35">
      <c r="A26" s="23">
        <v>22</v>
      </c>
      <c r="B26" s="83" t="str">
        <f>'Measure Info'!B34</f>
        <v>-</v>
      </c>
      <c r="C26" s="45" t="s">
        <v>36</v>
      </c>
      <c r="D26" s="45" t="s">
        <v>36</v>
      </c>
      <c r="E26" s="45" t="s">
        <v>36</v>
      </c>
      <c r="F26" s="45" t="s">
        <v>36</v>
      </c>
      <c r="G26" s="18"/>
      <c r="H26" s="2"/>
      <c r="I26" s="2"/>
      <c r="J26" s="2"/>
      <c r="K26" s="2"/>
    </row>
    <row r="27" spans="1:11" ht="15" customHeight="1" x14ac:dyDescent="0.35">
      <c r="A27" s="23">
        <v>23</v>
      </c>
      <c r="B27" s="83" t="str">
        <f>'Measure Info'!B35</f>
        <v>-</v>
      </c>
      <c r="C27" s="45" t="s">
        <v>36</v>
      </c>
      <c r="D27" s="45" t="s">
        <v>36</v>
      </c>
      <c r="E27" s="45" t="s">
        <v>36</v>
      </c>
      <c r="F27" s="45" t="s">
        <v>36</v>
      </c>
      <c r="G27" s="18"/>
      <c r="H27" s="2"/>
      <c r="I27" s="2"/>
      <c r="J27" s="2"/>
      <c r="K27" s="2"/>
    </row>
    <row r="28" spans="1:11" ht="15" customHeight="1" x14ac:dyDescent="0.35">
      <c r="A28" s="23">
        <v>24</v>
      </c>
      <c r="B28" s="83" t="str">
        <f>'Measure Info'!B36</f>
        <v>-</v>
      </c>
      <c r="C28" s="45" t="s">
        <v>36</v>
      </c>
      <c r="D28" s="45" t="s">
        <v>36</v>
      </c>
      <c r="E28" s="45" t="s">
        <v>36</v>
      </c>
      <c r="F28" s="45" t="s">
        <v>36</v>
      </c>
      <c r="G28" s="18"/>
      <c r="H28" s="2"/>
      <c r="I28" s="2"/>
      <c r="J28" s="2"/>
      <c r="K28" s="2"/>
    </row>
    <row r="29" spans="1:11" ht="15" customHeight="1" x14ac:dyDescent="0.35">
      <c r="A29" s="23">
        <v>25</v>
      </c>
      <c r="B29" s="83" t="str">
        <f>'Measure Info'!B37</f>
        <v>-</v>
      </c>
      <c r="C29" s="45" t="s">
        <v>36</v>
      </c>
      <c r="D29" s="45" t="s">
        <v>36</v>
      </c>
      <c r="E29" s="45" t="s">
        <v>36</v>
      </c>
      <c r="F29" s="45" t="s">
        <v>36</v>
      </c>
      <c r="G29" s="18"/>
      <c r="H29" s="2"/>
      <c r="I29" s="2"/>
      <c r="J29" s="2"/>
      <c r="K29" s="2"/>
    </row>
    <row r="30" spans="1:11" ht="15" customHeight="1" x14ac:dyDescent="0.35">
      <c r="A30" s="23">
        <v>26</v>
      </c>
      <c r="B30" s="83" t="str">
        <f>'Measure Info'!B38</f>
        <v>-</v>
      </c>
      <c r="C30" s="45" t="s">
        <v>36</v>
      </c>
      <c r="D30" s="45" t="s">
        <v>36</v>
      </c>
      <c r="E30" s="45" t="s">
        <v>36</v>
      </c>
      <c r="F30" s="45" t="s">
        <v>36</v>
      </c>
      <c r="G30" s="18"/>
      <c r="H30" s="2"/>
      <c r="I30" s="2"/>
      <c r="J30" s="2"/>
      <c r="K30" s="2"/>
    </row>
    <row r="31" spans="1:11" ht="15" customHeight="1" x14ac:dyDescent="0.35">
      <c r="A31" s="23">
        <v>27</v>
      </c>
      <c r="B31" s="83" t="str">
        <f>'Measure Info'!B39</f>
        <v>-</v>
      </c>
      <c r="C31" s="45" t="s">
        <v>36</v>
      </c>
      <c r="D31" s="45" t="s">
        <v>36</v>
      </c>
      <c r="E31" s="45" t="s">
        <v>36</v>
      </c>
      <c r="F31" s="45" t="s">
        <v>36</v>
      </c>
      <c r="G31" s="18"/>
      <c r="H31" s="2"/>
      <c r="I31" s="2"/>
      <c r="J31" s="2"/>
      <c r="K31" s="2"/>
    </row>
    <row r="32" spans="1:11" ht="15" customHeight="1" x14ac:dyDescent="0.35">
      <c r="A32" s="23">
        <v>28</v>
      </c>
      <c r="B32" s="83" t="str">
        <f>'Measure Info'!B40</f>
        <v>-</v>
      </c>
      <c r="C32" s="45" t="s">
        <v>36</v>
      </c>
      <c r="D32" s="45" t="s">
        <v>36</v>
      </c>
      <c r="E32" s="45" t="s">
        <v>36</v>
      </c>
      <c r="F32" s="45" t="s">
        <v>36</v>
      </c>
      <c r="G32" s="18"/>
      <c r="H32" s="2"/>
      <c r="I32" s="2"/>
      <c r="J32" s="2"/>
      <c r="K32" s="2"/>
    </row>
    <row r="33" spans="1:11" ht="15" customHeight="1" x14ac:dyDescent="0.35">
      <c r="A33" s="23">
        <v>29</v>
      </c>
      <c r="B33" s="83" t="str">
        <f>'Measure Info'!B41</f>
        <v>-</v>
      </c>
      <c r="C33" s="45" t="s">
        <v>36</v>
      </c>
      <c r="D33" s="45" t="s">
        <v>36</v>
      </c>
      <c r="E33" s="45" t="s">
        <v>36</v>
      </c>
      <c r="F33" s="45" t="s">
        <v>36</v>
      </c>
      <c r="G33" s="18"/>
      <c r="H33" s="2"/>
      <c r="I33" s="2"/>
      <c r="J33" s="2"/>
      <c r="K33" s="2"/>
    </row>
    <row r="34" spans="1:11" ht="15" customHeight="1" x14ac:dyDescent="0.35">
      <c r="A34" s="23">
        <v>30</v>
      </c>
      <c r="B34" s="83" t="str">
        <f>'Measure Info'!B42</f>
        <v>-</v>
      </c>
      <c r="C34" s="45" t="s">
        <v>36</v>
      </c>
      <c r="D34" s="45" t="s">
        <v>36</v>
      </c>
      <c r="E34" s="45" t="s">
        <v>36</v>
      </c>
      <c r="F34" s="45" t="s">
        <v>36</v>
      </c>
      <c r="G34" s="18"/>
      <c r="H34" s="2"/>
      <c r="I34" s="2"/>
      <c r="J34" s="2"/>
      <c r="K34" s="2"/>
    </row>
    <row r="35" spans="1:11" ht="15" customHeight="1" x14ac:dyDescent="0.35">
      <c r="A35" s="22"/>
      <c r="B35" s="83"/>
      <c r="C35" s="45" t="s">
        <v>36</v>
      </c>
      <c r="D35" s="45" t="s">
        <v>36</v>
      </c>
      <c r="E35" s="45" t="s">
        <v>36</v>
      </c>
      <c r="F35" s="45" t="s">
        <v>36</v>
      </c>
      <c r="G35" s="18"/>
      <c r="H35" s="2"/>
      <c r="I35" s="2"/>
      <c r="J35" s="2"/>
      <c r="K35" s="2"/>
    </row>
    <row r="36" spans="1:11" ht="15" customHeight="1" x14ac:dyDescent="0.35">
      <c r="A36" s="22"/>
      <c r="B36" s="83"/>
      <c r="C36" s="45" t="s">
        <v>36</v>
      </c>
      <c r="D36" s="45" t="s">
        <v>36</v>
      </c>
      <c r="E36" s="45" t="s">
        <v>36</v>
      </c>
      <c r="F36" s="45" t="s">
        <v>36</v>
      </c>
      <c r="G36" s="18"/>
      <c r="H36" s="2"/>
      <c r="I36" s="2"/>
      <c r="J36" s="2"/>
      <c r="K36" s="2"/>
    </row>
  </sheetData>
  <phoneticPr fontId="18" type="noConversion"/>
  <pageMargins left="0.7" right="0.7" top="0.75" bottom="0.75" header="0.3" footer="0.3"/>
  <pageSetup orientation="portrait" r:id="rId1"/>
  <headerFooter>
    <oddFooter>&amp;C&amp;"Helvetica Neue,Regular"&amp;12&amp;K000000&amp;P</oddFooter>
  </headerFooter>
  <ignoredErrors>
    <ignoredError sqref="C5:F21"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N25"/>
  <sheetViews>
    <sheetView showGridLines="0" workbookViewId="0">
      <selection activeCell="P10" sqref="P10"/>
    </sheetView>
  </sheetViews>
  <sheetFormatPr defaultColWidth="8.81640625" defaultRowHeight="15" customHeight="1" x14ac:dyDescent="0.35"/>
  <cols>
    <col min="1" max="1" width="65.7265625" style="1" bestFit="1" customWidth="1"/>
    <col min="2" max="2" width="10.81640625" style="1" customWidth="1"/>
    <col min="3" max="4" width="9.453125" style="1" customWidth="1"/>
    <col min="5" max="5" width="9.81640625" style="1" customWidth="1"/>
    <col min="6" max="6" width="10.81640625" style="1" customWidth="1"/>
    <col min="7" max="7" width="8.453125" style="1" customWidth="1"/>
    <col min="8" max="8" width="10.26953125" style="1" customWidth="1"/>
    <col min="9" max="9" width="10.1796875" style="1" customWidth="1"/>
    <col min="10" max="10" width="4" style="1" customWidth="1"/>
    <col min="11" max="248" width="8.81640625" style="1" customWidth="1"/>
  </cols>
  <sheetData>
    <row r="1" spans="1:10" ht="15" customHeight="1" x14ac:dyDescent="0.35">
      <c r="A1" s="2"/>
      <c r="B1" s="2"/>
      <c r="C1" s="2"/>
      <c r="D1" s="2"/>
      <c r="E1" s="2"/>
      <c r="F1" s="2"/>
      <c r="G1" s="2"/>
      <c r="H1" s="2"/>
      <c r="I1" s="2"/>
      <c r="J1" s="2"/>
    </row>
    <row r="2" spans="1:10" ht="15" customHeight="1" x14ac:dyDescent="0.35">
      <c r="A2" s="4"/>
      <c r="B2" s="32" t="s">
        <v>47</v>
      </c>
      <c r="C2" s="126" t="str">
        <f>'Measure Info'!C8</f>
        <v>EPIC</v>
      </c>
      <c r="D2" s="127"/>
      <c r="E2" s="127"/>
      <c r="F2" s="32" t="s">
        <v>48</v>
      </c>
      <c r="G2" s="126" t="str">
        <f>'Measure Info'!C9</f>
        <v>iKnowMed</v>
      </c>
      <c r="H2" s="127"/>
      <c r="I2" s="127"/>
      <c r="J2" s="2"/>
    </row>
    <row r="3" spans="1:10" ht="36" customHeight="1" x14ac:dyDescent="0.35">
      <c r="A3" s="47" t="s">
        <v>33</v>
      </c>
      <c r="B3" s="48" t="s">
        <v>38</v>
      </c>
      <c r="C3" s="48" t="s">
        <v>39</v>
      </c>
      <c r="D3" s="48" t="s">
        <v>40</v>
      </c>
      <c r="E3" s="48" t="s">
        <v>41</v>
      </c>
      <c r="F3" s="49" t="s">
        <v>38</v>
      </c>
      <c r="G3" s="49" t="s">
        <v>39</v>
      </c>
      <c r="H3" s="49" t="s">
        <v>40</v>
      </c>
      <c r="I3" s="49" t="s">
        <v>41</v>
      </c>
      <c r="J3" s="50"/>
    </row>
    <row r="4" spans="1:10" ht="15" customHeight="1" x14ac:dyDescent="0.35">
      <c r="A4" s="82" t="str">
        <f>'Measure Info'!B13</f>
        <v>Assessment, Performed: Standardized Pain Assessment Tool</v>
      </c>
      <c r="B4" s="51" t="str">
        <f>'Scorecard 1'!C5</f>
        <v>1</v>
      </c>
      <c r="C4" s="51" t="str">
        <f>'Scorecard 1'!D5</f>
        <v>1</v>
      </c>
      <c r="D4" s="51" t="str">
        <f>'Scorecard 1'!E5</f>
        <v>1</v>
      </c>
      <c r="E4" s="51" t="str">
        <f>'Scorecard 1'!F5</f>
        <v>1</v>
      </c>
      <c r="F4" s="51" t="str">
        <f>'Scorecard 2'!C5</f>
        <v>1</v>
      </c>
      <c r="G4" s="51" t="str">
        <f>'Scorecard 2'!D5</f>
        <v>1</v>
      </c>
      <c r="H4" s="51" t="str">
        <f>'Scorecard 2'!E5</f>
        <v>1</v>
      </c>
      <c r="I4" s="51" t="str">
        <f>'Scorecard 2'!F5</f>
        <v>1</v>
      </c>
      <c r="J4" s="52"/>
    </row>
    <row r="5" spans="1:10" ht="15" customHeight="1" x14ac:dyDescent="0.35">
      <c r="A5" s="82" t="str">
        <f>'Measure Info'!B14</f>
        <v>Pain Assessment Result</v>
      </c>
      <c r="B5" s="51" t="str">
        <f>'Scorecard 1'!C6</f>
        <v>1</v>
      </c>
      <c r="C5" s="51" t="str">
        <f>'Scorecard 1'!D6</f>
        <v>1</v>
      </c>
      <c r="D5" s="51" t="str">
        <f>'Scorecard 1'!E6</f>
        <v>1</v>
      </c>
      <c r="E5" s="51" t="str">
        <f>'Scorecard 1'!F6</f>
        <v>1</v>
      </c>
      <c r="F5" s="51" t="str">
        <f>'Scorecard 2'!C6</f>
        <v>1</v>
      </c>
      <c r="G5" s="51" t="str">
        <f>'Scorecard 2'!D6</f>
        <v>1</v>
      </c>
      <c r="H5" s="51" t="str">
        <f>'Scorecard 2'!E6</f>
        <v>1</v>
      </c>
      <c r="I5" s="51" t="str">
        <f>'Scorecard 2'!F6</f>
        <v>1</v>
      </c>
      <c r="J5" s="52"/>
    </row>
    <row r="6" spans="1:10" ht="15" customHeight="1" x14ac:dyDescent="0.35">
      <c r="A6" s="82" t="str">
        <f>'Measure Info'!B15</f>
        <v>Pain Assessment Date</v>
      </c>
      <c r="B6" s="51" t="str">
        <f>'Scorecard 1'!C7</f>
        <v>1</v>
      </c>
      <c r="C6" s="51" t="str">
        <f>'Scorecard 1'!D7</f>
        <v>1</v>
      </c>
      <c r="D6" s="51" t="str">
        <f>'Scorecard 1'!E7</f>
        <v>1</v>
      </c>
      <c r="E6" s="51" t="str">
        <f>'Scorecard 1'!F7</f>
        <v>1</v>
      </c>
      <c r="F6" s="51" t="str">
        <f>'Scorecard 2'!C7</f>
        <v>1</v>
      </c>
      <c r="G6" s="51" t="str">
        <f>'Scorecard 2'!D7</f>
        <v>1</v>
      </c>
      <c r="H6" s="51" t="str">
        <f>'Scorecard 2'!E7</f>
        <v>1</v>
      </c>
      <c r="I6" s="51" t="str">
        <f>'Scorecard 2'!F7</f>
        <v>1</v>
      </c>
      <c r="J6" s="52"/>
    </row>
    <row r="7" spans="1:10" ht="15" customHeight="1" x14ac:dyDescent="0.35">
      <c r="A7" s="82" t="str">
        <f>'Measure Info'!B16</f>
        <v>Diagnosis: Cancer</v>
      </c>
      <c r="B7" s="51" t="str">
        <f>'Scorecard 1'!C8</f>
        <v>1</v>
      </c>
      <c r="C7" s="51" t="str">
        <f>'Scorecard 1'!D8</f>
        <v>1</v>
      </c>
      <c r="D7" s="51" t="str">
        <f>'Scorecard 1'!E8</f>
        <v>1</v>
      </c>
      <c r="E7" s="51" t="str">
        <f>'Scorecard 1'!F8</f>
        <v>1</v>
      </c>
      <c r="F7" s="51" t="str">
        <f>'Scorecard 2'!C8</f>
        <v>1</v>
      </c>
      <c r="G7" s="51" t="str">
        <f>'Scorecard 2'!D8</f>
        <v>1</v>
      </c>
      <c r="H7" s="51" t="str">
        <f>'Scorecard 2'!E8</f>
        <v>1</v>
      </c>
      <c r="I7" s="51" t="str">
        <f>'Scorecard 2'!F8</f>
        <v>1</v>
      </c>
      <c r="J7" s="52"/>
    </row>
    <row r="8" spans="1:10" ht="15" customHeight="1" x14ac:dyDescent="0.35">
      <c r="A8" s="82" t="str">
        <f>'Measure Info'!B17</f>
        <v>Cancer Diagnosis Date</v>
      </c>
      <c r="B8" s="51" t="str">
        <f>'Scorecard 1'!C9</f>
        <v>1</v>
      </c>
      <c r="C8" s="51" t="str">
        <f>'Scorecard 1'!D9</f>
        <v>1</v>
      </c>
      <c r="D8" s="51" t="str">
        <f>'Scorecard 1'!E9</f>
        <v>1</v>
      </c>
      <c r="E8" s="51" t="str">
        <f>'Scorecard 1'!F9</f>
        <v>1</v>
      </c>
      <c r="F8" s="51" t="str">
        <f>'Scorecard 2'!C9</f>
        <v>1</v>
      </c>
      <c r="G8" s="51" t="str">
        <f>'Scorecard 2'!D9</f>
        <v>1</v>
      </c>
      <c r="H8" s="51" t="str">
        <f>'Scorecard 2'!E9</f>
        <v>1</v>
      </c>
      <c r="I8" s="51" t="str">
        <f>'Scorecard 2'!F9</f>
        <v>1</v>
      </c>
      <c r="J8" s="52"/>
    </row>
    <row r="9" spans="1:10" ht="15" customHeight="1" x14ac:dyDescent="0.35">
      <c r="A9" s="82" t="str">
        <f>'Measure Info'!B18</f>
        <v>Encounter, Performed: Office Visit</v>
      </c>
      <c r="B9" s="51" t="str">
        <f>'Scorecard 1'!C10</f>
        <v>1</v>
      </c>
      <c r="C9" s="51" t="str">
        <f>'Scorecard 1'!D10</f>
        <v>1</v>
      </c>
      <c r="D9" s="51" t="str">
        <f>'Scorecard 1'!E10</f>
        <v>1</v>
      </c>
      <c r="E9" s="51" t="str">
        <f>'Scorecard 1'!F10</f>
        <v>1</v>
      </c>
      <c r="F9" s="51" t="str">
        <f>'Scorecard 2'!C10</f>
        <v>1</v>
      </c>
      <c r="G9" s="51" t="str">
        <f>'Scorecard 2'!D10</f>
        <v>1</v>
      </c>
      <c r="H9" s="51" t="str">
        <f>'Scorecard 2'!E10</f>
        <v>1</v>
      </c>
      <c r="I9" s="51" t="str">
        <f>'Scorecard 2'!F10</f>
        <v>1</v>
      </c>
      <c r="J9" s="52"/>
    </row>
    <row r="10" spans="1:10" ht="15" customHeight="1" x14ac:dyDescent="0.35">
      <c r="A10" s="82" t="str">
        <f>'Measure Info'!B19</f>
        <v>Office Visit Date</v>
      </c>
      <c r="B10" s="51" t="str">
        <f>'Scorecard 1'!C11</f>
        <v>1</v>
      </c>
      <c r="C10" s="51" t="str">
        <f>'Scorecard 1'!D11</f>
        <v>1</v>
      </c>
      <c r="D10" s="51" t="str">
        <f>'Scorecard 1'!E11</f>
        <v>1</v>
      </c>
      <c r="E10" s="51" t="str">
        <f>'Scorecard 1'!F11</f>
        <v>1</v>
      </c>
      <c r="F10" s="51" t="str">
        <f>'Scorecard 2'!C11</f>
        <v>1</v>
      </c>
      <c r="G10" s="51" t="str">
        <f>'Scorecard 2'!D11</f>
        <v>1</v>
      </c>
      <c r="H10" s="51" t="str">
        <f>'Scorecard 2'!E11</f>
        <v>1</v>
      </c>
      <c r="I10" s="51" t="str">
        <f>'Scorecard 2'!F11</f>
        <v>1</v>
      </c>
      <c r="J10" s="52"/>
    </row>
    <row r="11" spans="1:10" ht="15" customHeight="1" x14ac:dyDescent="0.35">
      <c r="A11" s="82" t="str">
        <f>'Measure Info'!B20</f>
        <v>Encounter, Performed: Radiation Treatment Management</v>
      </c>
      <c r="B11" s="51" t="str">
        <f>'Scorecard 1'!C12</f>
        <v>1</v>
      </c>
      <c r="C11" s="51" t="str">
        <f>'Scorecard 1'!D12</f>
        <v>1</v>
      </c>
      <c r="D11" s="51" t="str">
        <f>'Scorecard 1'!E12</f>
        <v>1</v>
      </c>
      <c r="E11" s="51" t="str">
        <f>'Scorecard 1'!F12</f>
        <v>1</v>
      </c>
      <c r="F11" s="51" t="str">
        <f>'Scorecard 2'!C12</f>
        <v>1</v>
      </c>
      <c r="G11" s="51" t="str">
        <f>'Scorecard 2'!D12</f>
        <v>1</v>
      </c>
      <c r="H11" s="51" t="str">
        <f>'Scorecard 2'!E12</f>
        <v>1</v>
      </c>
      <c r="I11" s="51" t="str">
        <f>'Scorecard 2'!F12</f>
        <v>1</v>
      </c>
      <c r="J11" s="52"/>
    </row>
    <row r="12" spans="1:10" ht="15" customHeight="1" x14ac:dyDescent="0.35">
      <c r="A12" s="82" t="str">
        <f>'Measure Info'!B21</f>
        <v>Radiation Treatment Management Date</v>
      </c>
      <c r="B12" s="51" t="str">
        <f>'Scorecard 1'!C13</f>
        <v>1</v>
      </c>
      <c r="C12" s="51" t="str">
        <f>'Scorecard 1'!D13</f>
        <v>1</v>
      </c>
      <c r="D12" s="51" t="str">
        <f>'Scorecard 1'!E13</f>
        <v>1</v>
      </c>
      <c r="E12" s="51" t="str">
        <f>'Scorecard 1'!F13</f>
        <v>1</v>
      </c>
      <c r="F12" s="51" t="str">
        <f>'Scorecard 2'!C13</f>
        <v>1</v>
      </c>
      <c r="G12" s="51" t="str">
        <f>'Scorecard 2'!D13</f>
        <v>1</v>
      </c>
      <c r="H12" s="51" t="str">
        <f>'Scorecard 2'!E13</f>
        <v>1</v>
      </c>
      <c r="I12" s="51" t="str">
        <f>'Scorecard 2'!F13</f>
        <v>1</v>
      </c>
      <c r="J12" s="52"/>
    </row>
    <row r="13" spans="1:10" ht="15" customHeight="1" x14ac:dyDescent="0.35">
      <c r="A13" s="82" t="str">
        <f>'Measure Info'!B22</f>
        <v>Encounter, Performed: Radiation treatment management, 5 treatments</v>
      </c>
      <c r="B13" s="51" t="str">
        <f>'Scorecard 1'!C14</f>
        <v>1</v>
      </c>
      <c r="C13" s="51" t="str">
        <f>'Scorecard 1'!D14</f>
        <v>1</v>
      </c>
      <c r="D13" s="51" t="str">
        <f>'Scorecard 1'!E14</f>
        <v>1</v>
      </c>
      <c r="E13" s="51" t="str">
        <f>'Scorecard 1'!F14</f>
        <v>1</v>
      </c>
      <c r="F13" s="51" t="str">
        <f>'Scorecard 2'!C14</f>
        <v>1</v>
      </c>
      <c r="G13" s="51" t="str">
        <f>'Scorecard 2'!D14</f>
        <v>1</v>
      </c>
      <c r="H13" s="51" t="str">
        <f>'Scorecard 2'!E14</f>
        <v>1</v>
      </c>
      <c r="I13" s="51" t="str">
        <f>'Scorecard 2'!F14</f>
        <v>1</v>
      </c>
      <c r="J13" s="52"/>
    </row>
    <row r="14" spans="1:10" ht="15" customHeight="1" x14ac:dyDescent="0.35">
      <c r="A14" s="82" t="str">
        <f>'Measure Info'!B23</f>
        <v>Radiation Treatment Management, 5 Treatments Date</v>
      </c>
      <c r="B14" s="51" t="str">
        <f>'Scorecard 1'!C15</f>
        <v>1</v>
      </c>
      <c r="C14" s="51" t="str">
        <f>'Scorecard 1'!D15</f>
        <v>1</v>
      </c>
      <c r="D14" s="51" t="str">
        <f>'Scorecard 1'!E15</f>
        <v>1</v>
      </c>
      <c r="E14" s="51" t="str">
        <f>'Scorecard 1'!F15</f>
        <v>1</v>
      </c>
      <c r="F14" s="51" t="str">
        <f>'Scorecard 2'!C15</f>
        <v>1</v>
      </c>
      <c r="G14" s="51" t="str">
        <f>'Scorecard 2'!D15</f>
        <v>1</v>
      </c>
      <c r="H14" s="51" t="str">
        <f>'Scorecard 2'!E15</f>
        <v>1</v>
      </c>
      <c r="I14" s="51" t="str">
        <f>'Scorecard 2'!F15</f>
        <v>1</v>
      </c>
      <c r="J14" s="52"/>
    </row>
    <row r="15" spans="1:10" ht="15" customHeight="1" x14ac:dyDescent="0.35">
      <c r="A15" s="82" t="str">
        <f>'Measure Info'!B24</f>
        <v>Procedure, Performed: Chemotherapy Administration</v>
      </c>
      <c r="B15" s="51" t="str">
        <f>'Scorecard 1'!C16</f>
        <v>1</v>
      </c>
      <c r="C15" s="51" t="str">
        <f>'Scorecard 1'!D16</f>
        <v>1</v>
      </c>
      <c r="D15" s="51" t="str">
        <f>'Scorecard 1'!E16</f>
        <v>1</v>
      </c>
      <c r="E15" s="51" t="str">
        <f>'Scorecard 1'!F16</f>
        <v>1</v>
      </c>
      <c r="F15" s="51" t="str">
        <f>'Scorecard 2'!C16</f>
        <v>1</v>
      </c>
      <c r="G15" s="51" t="str">
        <f>'Scorecard 2'!D16</f>
        <v>1</v>
      </c>
      <c r="H15" s="51" t="str">
        <f>'Scorecard 2'!E16</f>
        <v>1</v>
      </c>
      <c r="I15" s="51" t="str">
        <f>'Scorecard 2'!F16</f>
        <v>1</v>
      </c>
      <c r="J15" s="52"/>
    </row>
    <row r="16" spans="1:10" ht="15" customHeight="1" x14ac:dyDescent="0.35">
      <c r="A16" s="82" t="str">
        <f>'Measure Info'!B25</f>
        <v>Chemotherapy Administration Date</v>
      </c>
      <c r="B16" s="51" t="str">
        <f>'Scorecard 1'!C17</f>
        <v>1</v>
      </c>
      <c r="C16" s="51" t="str">
        <f>'Scorecard 1'!D17</f>
        <v>1</v>
      </c>
      <c r="D16" s="51" t="str">
        <f>'Scorecard 1'!E17</f>
        <v>1</v>
      </c>
      <c r="E16" s="51" t="str">
        <f>'Scorecard 1'!F17</f>
        <v>1</v>
      </c>
      <c r="F16" s="51" t="str">
        <f>'Scorecard 2'!C17</f>
        <v>1</v>
      </c>
      <c r="G16" s="51" t="str">
        <f>'Scorecard 2'!D17</f>
        <v>1</v>
      </c>
      <c r="H16" s="51" t="str">
        <f>'Scorecard 2'!E17</f>
        <v>1</v>
      </c>
      <c r="I16" s="51" t="str">
        <f>'Scorecard 2'!F17</f>
        <v>1</v>
      </c>
      <c r="J16" s="52"/>
    </row>
    <row r="17" spans="1:10" ht="15" customHeight="1" x14ac:dyDescent="0.35">
      <c r="A17" s="82" t="str">
        <f>'Measure Info'!B26</f>
        <v>Patient Characteristic Ethnicity: Ethnicity</v>
      </c>
      <c r="B17" s="53" t="str">
        <f>'Scorecard 1'!C18</f>
        <v>1</v>
      </c>
      <c r="C17" s="53" t="str">
        <f>'Scorecard 1'!D18</f>
        <v>1</v>
      </c>
      <c r="D17" s="53" t="str">
        <f>'Scorecard 1'!E18</f>
        <v>1</v>
      </c>
      <c r="E17" s="53" t="str">
        <f>'Scorecard 1'!F18</f>
        <v>1</v>
      </c>
      <c r="F17" s="53" t="str">
        <f>'Scorecard 2'!C18</f>
        <v>1</v>
      </c>
      <c r="G17" s="53" t="str">
        <f>'Scorecard 2'!D18</f>
        <v>1</v>
      </c>
      <c r="H17" s="53" t="str">
        <f>'Scorecard 2'!E18</f>
        <v>1</v>
      </c>
      <c r="I17" s="53" t="str">
        <f>'Scorecard 2'!F18</f>
        <v>1</v>
      </c>
      <c r="J17" s="52"/>
    </row>
    <row r="18" spans="1:10" ht="15" customHeight="1" x14ac:dyDescent="0.35">
      <c r="A18" s="82" t="str">
        <f>'Measure Info'!B27</f>
        <v>Patient Characteristic Payer: Payer</v>
      </c>
      <c r="B18" s="53" t="str">
        <f>'Scorecard 1'!C19</f>
        <v>1</v>
      </c>
      <c r="C18" s="53" t="str">
        <f>'Scorecard 1'!D19</f>
        <v>1</v>
      </c>
      <c r="D18" s="53" t="str">
        <f>'Scorecard 1'!E19</f>
        <v>1</v>
      </c>
      <c r="E18" s="53" t="str">
        <f>'Scorecard 1'!F19</f>
        <v>1</v>
      </c>
      <c r="F18" s="53" t="str">
        <f>'Scorecard 2'!C19</f>
        <v>1</v>
      </c>
      <c r="G18" s="53" t="str">
        <f>'Scorecard 2'!D19</f>
        <v>1</v>
      </c>
      <c r="H18" s="53" t="str">
        <f>'Scorecard 2'!E19</f>
        <v>1</v>
      </c>
      <c r="I18" s="53" t="str">
        <f>'Scorecard 2'!F19</f>
        <v>1</v>
      </c>
      <c r="J18" s="52"/>
    </row>
    <row r="19" spans="1:10" ht="15" customHeight="1" x14ac:dyDescent="0.35">
      <c r="A19" s="82" t="str">
        <f>'Measure Info'!B28</f>
        <v>Patient Characteristic Race: Race</v>
      </c>
      <c r="B19" s="53" t="str">
        <f>'Scorecard 1'!C20</f>
        <v>1</v>
      </c>
      <c r="C19" s="53" t="str">
        <f>'Scorecard 1'!D20</f>
        <v>1</v>
      </c>
      <c r="D19" s="53" t="str">
        <f>'Scorecard 1'!E20</f>
        <v>1</v>
      </c>
      <c r="E19" s="53" t="str">
        <f>'Scorecard 1'!F20</f>
        <v>1</v>
      </c>
      <c r="F19" s="53" t="str">
        <f>'Scorecard 2'!C20</f>
        <v>1</v>
      </c>
      <c r="G19" s="53" t="str">
        <f>'Scorecard 2'!D20</f>
        <v>1</v>
      </c>
      <c r="H19" s="53" t="str">
        <f>'Scorecard 2'!E20</f>
        <v>1</v>
      </c>
      <c r="I19" s="53" t="str">
        <f>'Scorecard 2'!F20</f>
        <v>1</v>
      </c>
      <c r="J19" s="52"/>
    </row>
    <row r="20" spans="1:10" ht="15" customHeight="1" x14ac:dyDescent="0.35">
      <c r="A20" s="82" t="str">
        <f>'Measure Info'!B29</f>
        <v>Patient Characteristic Sex: ONC Administrative Sex</v>
      </c>
      <c r="B20" s="53" t="str">
        <f>'Scorecard 1'!C21</f>
        <v>1</v>
      </c>
      <c r="C20" s="53" t="str">
        <f>'Scorecard 1'!D21</f>
        <v>1</v>
      </c>
      <c r="D20" s="53" t="str">
        <f>'Scorecard 1'!E21</f>
        <v>1</v>
      </c>
      <c r="E20" s="53" t="str">
        <f>'Scorecard 1'!F21</f>
        <v>1</v>
      </c>
      <c r="F20" s="53" t="str">
        <f>'Scorecard 2'!C21</f>
        <v>1</v>
      </c>
      <c r="G20" s="53" t="str">
        <f>'Scorecard 2'!D21</f>
        <v>1</v>
      </c>
      <c r="H20" s="53" t="str">
        <f>'Scorecard 2'!E21</f>
        <v>1</v>
      </c>
      <c r="I20" s="53" t="str">
        <f>'Scorecard 2'!F21</f>
        <v>1</v>
      </c>
      <c r="J20" s="52"/>
    </row>
    <row r="21" spans="1:10" ht="15" customHeight="1" x14ac:dyDescent="0.35">
      <c r="A21" s="54" t="s">
        <v>49</v>
      </c>
      <c r="B21" s="55"/>
      <c r="C21" s="55"/>
      <c r="D21" s="55"/>
      <c r="E21" s="55"/>
      <c r="F21" s="55"/>
      <c r="G21" s="55"/>
      <c r="H21" s="55"/>
      <c r="I21" s="55"/>
      <c r="J21" s="50"/>
    </row>
    <row r="22" spans="1:10" ht="15" customHeight="1" x14ac:dyDescent="0.35">
      <c r="A22" s="56" t="s">
        <v>50</v>
      </c>
      <c r="B22" s="57">
        <f t="shared" ref="B22:I22" si="0">COUNTIF(B4:B20,"0")</f>
        <v>0</v>
      </c>
      <c r="C22" s="57">
        <f t="shared" si="0"/>
        <v>0</v>
      </c>
      <c r="D22" s="57">
        <f t="shared" si="0"/>
        <v>0</v>
      </c>
      <c r="E22" s="57">
        <f t="shared" si="0"/>
        <v>0</v>
      </c>
      <c r="F22" s="57">
        <f t="shared" si="0"/>
        <v>0</v>
      </c>
      <c r="G22" s="57">
        <f t="shared" si="0"/>
        <v>0</v>
      </c>
      <c r="H22" s="57">
        <f t="shared" si="0"/>
        <v>0</v>
      </c>
      <c r="I22" s="57">
        <f t="shared" si="0"/>
        <v>0</v>
      </c>
      <c r="J22" s="59"/>
    </row>
    <row r="23" spans="1:10" ht="15" customHeight="1" x14ac:dyDescent="0.35">
      <c r="A23" s="60" t="s">
        <v>51</v>
      </c>
      <c r="B23" s="58">
        <f>COUNTIF(A4:A20,"&lt;&gt;0")</f>
        <v>17</v>
      </c>
      <c r="C23" s="58">
        <f>COUNTIF(A4:A20,"&lt;&gt;0")</f>
        <v>17</v>
      </c>
      <c r="D23" s="58">
        <f>COUNTIF(A4:A20,"&lt;&gt;0")</f>
        <v>17</v>
      </c>
      <c r="E23" s="58">
        <f>COUNTIF(A4:A20,"&lt;&gt;0")</f>
        <v>17</v>
      </c>
      <c r="F23" s="58">
        <f>COUNTIF(A4:A20,"&lt;&gt;0")</f>
        <v>17</v>
      </c>
      <c r="G23" s="58">
        <f>COUNTIF(A4:A20,"&lt;&gt;0")</f>
        <v>17</v>
      </c>
      <c r="H23" s="58">
        <f>COUNTIF(A4:A20,"&lt;&gt;0")</f>
        <v>17</v>
      </c>
      <c r="I23" s="58">
        <f>COUNTIF(A4:A20,"&lt;&gt;0")</f>
        <v>17</v>
      </c>
      <c r="J23" s="59"/>
    </row>
    <row r="24" spans="1:10" ht="15" customHeight="1" x14ac:dyDescent="0.35">
      <c r="A24" s="61" t="s">
        <v>52</v>
      </c>
      <c r="B24" s="62">
        <f>SUM(B22/B23)</f>
        <v>0</v>
      </c>
      <c r="C24" s="62">
        <f t="shared" ref="C24:I24" si="1">SUM(C22/C23)</f>
        <v>0</v>
      </c>
      <c r="D24" s="62">
        <f t="shared" si="1"/>
        <v>0</v>
      </c>
      <c r="E24" s="62">
        <f t="shared" si="1"/>
        <v>0</v>
      </c>
      <c r="F24" s="62">
        <f t="shared" si="1"/>
        <v>0</v>
      </c>
      <c r="G24" s="62">
        <f t="shared" si="1"/>
        <v>0</v>
      </c>
      <c r="H24" s="62">
        <f t="shared" si="1"/>
        <v>0</v>
      </c>
      <c r="I24" s="62">
        <f t="shared" si="1"/>
        <v>0</v>
      </c>
      <c r="J24" s="59"/>
    </row>
    <row r="25" spans="1:10" ht="15" customHeight="1" x14ac:dyDescent="0.35">
      <c r="A25" s="61"/>
      <c r="B25" s="62"/>
      <c r="C25" s="62"/>
      <c r="D25" s="62"/>
      <c r="E25" s="62"/>
      <c r="F25" s="62"/>
      <c r="G25" s="62"/>
      <c r="H25" s="62"/>
      <c r="I25" s="62"/>
      <c r="J25" s="59"/>
    </row>
  </sheetData>
  <mergeCells count="2">
    <mergeCell ref="C2:E2"/>
    <mergeCell ref="G2:I2"/>
  </mergeCells>
  <phoneticPr fontId="19" type="noConversion"/>
  <conditionalFormatting sqref="B4:I16">
    <cfRule type="cellIs" dxfId="1" priority="1" stopIfTrue="1" operator="lessThan">
      <formula>0.5</formula>
    </cfRule>
  </conditionalFormatting>
  <conditionalFormatting sqref="B17:I20">
    <cfRule type="cellIs" dxfId="0" priority="2" stopIfTrue="1" operator="between">
      <formula>2</formula>
      <formula>1</formula>
    </cfRule>
  </conditionalFormatting>
  <pageMargins left="0.7" right="0.7" top="0.75" bottom="0.75" header="0.3" footer="0.3"/>
  <pageSetup orientation="portrait" r:id="rId1"/>
  <headerFooter>
    <oddFooter>&amp;C&amp;"Helvetica Neue,Regular"&amp;12&amp;K000000&amp;P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10"/>
  <sheetViews>
    <sheetView showGridLines="0" workbookViewId="0">
      <selection activeCell="I11" sqref="I11"/>
    </sheetView>
  </sheetViews>
  <sheetFormatPr defaultColWidth="8.81640625" defaultRowHeight="15" customHeight="1" x14ac:dyDescent="0.35"/>
  <cols>
    <col min="1" max="1" width="3.453125" style="1" customWidth="1"/>
    <col min="2" max="2" width="51.453125" style="1" customWidth="1"/>
    <col min="3" max="3" width="34.81640625" style="1" customWidth="1"/>
    <col min="4" max="4" width="38.453125" style="1" customWidth="1"/>
    <col min="5" max="5" width="41.26953125" style="1" customWidth="1"/>
    <col min="6" max="256" width="8.81640625" style="1" customWidth="1"/>
  </cols>
  <sheetData>
    <row r="1" spans="1:5" ht="18.75" customHeight="1" x14ac:dyDescent="0.45">
      <c r="A1" s="63" t="s">
        <v>53</v>
      </c>
      <c r="B1" s="2"/>
      <c r="C1" s="64"/>
      <c r="D1" s="2"/>
      <c r="E1" s="2"/>
    </row>
    <row r="2" spans="1:5" ht="15" customHeight="1" x14ac:dyDescent="0.35">
      <c r="A2" s="65" t="s">
        <v>54</v>
      </c>
      <c r="B2" s="2"/>
      <c r="C2" s="2"/>
      <c r="D2" s="2"/>
      <c r="E2" s="2"/>
    </row>
    <row r="3" spans="1:5" ht="15" customHeight="1" x14ac:dyDescent="0.35">
      <c r="A3" s="2"/>
      <c r="B3" s="2"/>
      <c r="C3" s="2"/>
      <c r="D3" s="2"/>
      <c r="E3" s="2"/>
    </row>
    <row r="4" spans="1:5" ht="45" customHeight="1" x14ac:dyDescent="0.35">
      <c r="A4" s="94"/>
      <c r="B4" s="95" t="s">
        <v>33</v>
      </c>
      <c r="C4" s="96" t="s">
        <v>79</v>
      </c>
      <c r="D4" s="97" t="s">
        <v>55</v>
      </c>
      <c r="E4" s="97" t="s">
        <v>56</v>
      </c>
    </row>
    <row r="5" spans="1:5" ht="15" customHeight="1" x14ac:dyDescent="0.35">
      <c r="A5" s="91"/>
      <c r="B5" s="92"/>
      <c r="C5" s="93"/>
      <c r="D5" s="91"/>
      <c r="E5" s="91"/>
    </row>
    <row r="6" spans="1:5" ht="15" customHeight="1" x14ac:dyDescent="0.35">
      <c r="A6" s="2"/>
      <c r="B6" s="30"/>
      <c r="C6" s="66"/>
      <c r="D6" s="2"/>
      <c r="E6" s="2"/>
    </row>
    <row r="7" spans="1:5" ht="15" customHeight="1" x14ac:dyDescent="0.35">
      <c r="A7" s="2"/>
      <c r="B7" s="30"/>
      <c r="C7" s="2"/>
      <c r="D7" s="2"/>
      <c r="E7" s="2"/>
    </row>
    <row r="8" spans="1:5" ht="15" customHeight="1" x14ac:dyDescent="0.35">
      <c r="A8" s="2"/>
      <c r="B8" s="30"/>
      <c r="C8" s="2"/>
      <c r="D8" s="2"/>
      <c r="E8" s="2"/>
    </row>
    <row r="9" spans="1:5" ht="15" customHeight="1" x14ac:dyDescent="0.35">
      <c r="A9" s="2"/>
      <c r="B9" s="30"/>
      <c r="C9" s="2"/>
      <c r="D9" s="2"/>
      <c r="E9" s="2"/>
    </row>
    <row r="10" spans="1:5" ht="15" customHeight="1" x14ac:dyDescent="0.35">
      <c r="A10" s="2"/>
      <c r="B10" s="2"/>
      <c r="C10" s="2"/>
      <c r="D10" s="2"/>
      <c r="E10" s="2"/>
    </row>
  </sheetData>
  <pageMargins left="0.7" right="0.7" top="0.75" bottom="0.75" header="0.3" footer="0.3"/>
  <pageSetup orientation="portrait" r:id="rId1"/>
  <headerFooter>
    <oddFooter>&amp;C&amp;"Helvetica Neue,Regular"&amp;12&amp;K000000&amp;P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9"/>
  <sheetViews>
    <sheetView workbookViewId="0">
      <selection activeCell="B3" sqref="B3"/>
    </sheetView>
  </sheetViews>
  <sheetFormatPr defaultRowHeight="14.5" x14ac:dyDescent="0.35"/>
  <sheetData>
    <row r="1" spans="1:4" x14ac:dyDescent="0.35">
      <c r="A1" t="s">
        <v>27</v>
      </c>
      <c r="B1" t="s">
        <v>28</v>
      </c>
    </row>
    <row r="2" spans="1:4" x14ac:dyDescent="0.35">
      <c r="A2" s="67" t="s">
        <v>67</v>
      </c>
      <c r="B2" s="67" t="s">
        <v>71</v>
      </c>
    </row>
    <row r="3" spans="1:4" x14ac:dyDescent="0.35">
      <c r="A3" s="67" t="s">
        <v>68</v>
      </c>
      <c r="B3" s="67" t="s">
        <v>72</v>
      </c>
    </row>
    <row r="4" spans="1:4" x14ac:dyDescent="0.35">
      <c r="A4" s="67" t="s">
        <v>69</v>
      </c>
      <c r="B4" s="67" t="s">
        <v>73</v>
      </c>
    </row>
    <row r="5" spans="1:4" x14ac:dyDescent="0.35">
      <c r="A5" s="67" t="s">
        <v>70</v>
      </c>
      <c r="B5" s="67" t="s">
        <v>74</v>
      </c>
    </row>
    <row r="6" spans="1:4" x14ac:dyDescent="0.35">
      <c r="A6" s="67" t="s">
        <v>66</v>
      </c>
      <c r="B6" s="67" t="s">
        <v>75</v>
      </c>
    </row>
    <row r="7" spans="1:4" x14ac:dyDescent="0.35">
      <c r="A7" s="67" t="s">
        <v>65</v>
      </c>
      <c r="B7" s="67" t="s">
        <v>76</v>
      </c>
    </row>
    <row r="8" spans="1:4" x14ac:dyDescent="0.35">
      <c r="A8" s="67" t="s">
        <v>64</v>
      </c>
      <c r="B8" s="67" t="s">
        <v>77</v>
      </c>
    </row>
    <row r="9" spans="1:4" x14ac:dyDescent="0.35">
      <c r="A9" t="str">
        <f t="shared" ref="A9:A12" si="0">TRIM(D20)</f>
        <v/>
      </c>
      <c r="B9" s="67" t="s">
        <v>64</v>
      </c>
    </row>
    <row r="10" spans="1:4" x14ac:dyDescent="0.35">
      <c r="A10" t="str">
        <f t="shared" si="0"/>
        <v/>
      </c>
    </row>
    <row r="11" spans="1:4" x14ac:dyDescent="0.35">
      <c r="A11" t="str">
        <f t="shared" si="0"/>
        <v/>
      </c>
    </row>
    <row r="12" spans="1:4" x14ac:dyDescent="0.35">
      <c r="A12" t="str">
        <f t="shared" si="0"/>
        <v/>
      </c>
    </row>
    <row r="13" spans="1:4" x14ac:dyDescent="0.35">
      <c r="D13" t="s">
        <v>58</v>
      </c>
    </row>
    <row r="14" spans="1:4" x14ac:dyDescent="0.35">
      <c r="D14" t="s">
        <v>59</v>
      </c>
    </row>
    <row r="15" spans="1:4" x14ac:dyDescent="0.35">
      <c r="D15" t="s">
        <v>60</v>
      </c>
    </row>
    <row r="16" spans="1:4" x14ac:dyDescent="0.35">
      <c r="D16" t="s">
        <v>61</v>
      </c>
    </row>
    <row r="17" spans="4:4" x14ac:dyDescent="0.35">
      <c r="D17" t="s">
        <v>62</v>
      </c>
    </row>
    <row r="18" spans="4:4" x14ac:dyDescent="0.35">
      <c r="D18" t="s">
        <v>63</v>
      </c>
    </row>
    <row r="19" spans="4:4" x14ac:dyDescent="0.35">
      <c r="D19" t="s">
        <v>57</v>
      </c>
    </row>
  </sheetData>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2b84374-c7b4-4c9f-a8cd-f2be2dc14ae3" xsi:nil="true"/>
    <lcf76f155ced4ddcb4097134ff3c332f xmlns="729ba519-fdf0-4d1e-822f-a497148b3b76">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6F15E894A20AB4A8C08CB36E56A7D57" ma:contentTypeVersion="17" ma:contentTypeDescription="Create a new document." ma:contentTypeScope="" ma:versionID="badf073823228c97bb05be1d045ed1b5">
  <xsd:schema xmlns:xsd="http://www.w3.org/2001/XMLSchema" xmlns:xs="http://www.w3.org/2001/XMLSchema" xmlns:p="http://schemas.microsoft.com/office/2006/metadata/properties" xmlns:ns2="729ba519-fdf0-4d1e-822f-a497148b3b76" xmlns:ns3="c2b84374-c7b4-4c9f-a8cd-f2be2dc14ae3" targetNamespace="http://schemas.microsoft.com/office/2006/metadata/properties" ma:root="true" ma:fieldsID="c0eecf20d00499a5895589c160b46045" ns2:_="" ns3:_="">
    <xsd:import namespace="729ba519-fdf0-4d1e-822f-a497148b3b76"/>
    <xsd:import namespace="c2b84374-c7b4-4c9f-a8cd-f2be2dc14ae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29ba519-fdf0-4d1e-822f-a497148b3b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a143fba-eea5-49d5-8e80-f25e2672b57d"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b84374-c7b4-4c9f-a8cd-f2be2dc14ae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4b00968-f3d3-4a8b-8d95-fabeccc63a44}" ma:internalName="TaxCatchAll" ma:showField="CatchAllData" ma:web="c2b84374-c7b4-4c9f-a8cd-f2be2dc14ae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C463E6-7DE1-4BBA-B030-BB53592F47F5}">
  <ds:schemaRefs>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729ba519-fdf0-4d1e-822f-a497148b3b76"/>
    <ds:schemaRef ds:uri="http://purl.org/dc/dcmitype/"/>
    <ds:schemaRef ds:uri="http://www.w3.org/XML/1998/namespace"/>
    <ds:schemaRef ds:uri="c2b84374-c7b4-4c9f-a8cd-f2be2dc14ae3"/>
    <ds:schemaRef ds:uri="http://purl.org/dc/terms/"/>
    <ds:schemaRef ds:uri="http://purl.org/dc/elements/1.1/"/>
  </ds:schemaRefs>
</ds:datastoreItem>
</file>

<file path=customXml/itemProps2.xml><?xml version="1.0" encoding="utf-8"?>
<ds:datastoreItem xmlns:ds="http://schemas.openxmlformats.org/officeDocument/2006/customXml" ds:itemID="{90D9A671-C9FE-4457-843A-BCAAE6235C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29ba519-fdf0-4d1e-822f-a497148b3b76"/>
    <ds:schemaRef ds:uri="c2b84374-c7b4-4c9f-a8cd-f2be2dc14a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5B59BEF-C127-4452-86EA-51796DB25C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 ME</vt:lpstr>
      <vt:lpstr>Measure Info</vt:lpstr>
      <vt:lpstr>Scorecard 1</vt:lpstr>
      <vt:lpstr>Scorecard 2</vt:lpstr>
      <vt:lpstr>Results</vt:lpstr>
      <vt:lpstr>Feasibility Plan</vt:lpstr>
      <vt:lpstr>DataValidation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Kathryn Goodwin</dc:creator>
  <cp:lastModifiedBy>Neha Agrawal</cp:lastModifiedBy>
  <cp:lastPrinted>2023-04-14T17:53:31Z</cp:lastPrinted>
  <dcterms:created xsi:type="dcterms:W3CDTF">2018-12-12T17:33:02Z</dcterms:created>
  <dcterms:modified xsi:type="dcterms:W3CDTF">2023-11-01T19:13:23Z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0x01010056F15E894A20AB4A8C08CB36E56A7D57</vt:lpwstr>
  </property>
  <property fmtid="{D5CDD505-2E9C-101B-9397-08002B2CF9AE}" pid="3" name="Task">
    <vt:lpwstr/>
  </property>
  <property fmtid="{D5CDD505-2E9C-101B-9397-08002B2CF9AE}" pid="4" name="AddinVersion">
    <vt:lpwstr>5</vt:lpwstr>
  </property>
  <property fmtid="{D5CDD505-2E9C-101B-9397-08002B2CF9AE}" pid="5" name="AddinDataModel">
    <vt:lpwstr>0</vt:lpwstr>
  </property>
  <property fmtid="{D5CDD505-2E9C-101B-9397-08002B2CF9AE}" pid="6" name="MediaServiceImageTags">
    <vt:lpwstr/>
  </property>
</Properties>
</file>