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Shared drives\_projects\ucsf\Task 2.01 - eCQM full application\SINC screening PQM forms\FD Review\"/>
    </mc:Choice>
  </mc:AlternateContent>
  <xr:revisionPtr revIDLastSave="0" documentId="13_ncr:1_{0FE42E81-780B-4222-84B4-C34D41BA7136}" xr6:coauthVersionLast="47" xr6:coauthVersionMax="47" xr10:uidLastSave="{00000000-0000-0000-0000-000000000000}"/>
  <bookViews>
    <workbookView xWindow="-90" yWindow="-90" windowWidth="19380" windowHeight="11460" tabRatio="681" xr2:uid="{00000000-000D-0000-FFFF-FFFF00000000}"/>
  </bookViews>
  <sheets>
    <sheet name="READ ME" sheetId="1" r:id="rId1"/>
    <sheet name="Measure Info" sheetId="2" r:id="rId2"/>
    <sheet name="DataValidation" sheetId="9" state="hidden" r:id="rId3"/>
    <sheet name="Scorecard 1 (HealthEfficient)" sheetId="3" r:id="rId4"/>
    <sheet name="Scorecard 3" sheetId="5" state="hidden" r:id="rId5"/>
    <sheet name="Scorecard 4" sheetId="6" state="hidden" r:id="rId6"/>
    <sheet name="Scorecard 2 (HCCN 1)" sheetId="14" r:id="rId7"/>
    <sheet name="Results" sheetId="7" r:id="rId8"/>
    <sheet name="Feasibility Plan (HE)" sheetId="8" r:id="rId9"/>
    <sheet name="Feasibility Plan (HCCN 1)" sheetId="11" r:id="rId10"/>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7" l="1"/>
  <c r="D46" i="7"/>
  <c r="E46" i="7"/>
  <c r="F46" i="7"/>
  <c r="G46" i="7"/>
  <c r="H46" i="7"/>
  <c r="I46" i="7"/>
  <c r="I45" i="7"/>
  <c r="C45" i="7"/>
  <c r="D45" i="7"/>
  <c r="E45" i="7"/>
  <c r="F45" i="7"/>
  <c r="G45" i="7"/>
  <c r="H45" i="7"/>
  <c r="B45" i="7"/>
  <c r="B46" i="7"/>
  <c r="I43" i="7"/>
  <c r="H43" i="7"/>
  <c r="G43" i="7"/>
  <c r="F43" i="7"/>
  <c r="E43" i="7"/>
  <c r="D43" i="7"/>
  <c r="C43" i="7"/>
  <c r="B43" i="7"/>
  <c r="A43" i="7"/>
  <c r="B44" i="14"/>
  <c r="B44" i="3"/>
  <c r="A44" i="3"/>
  <c r="B14" i="14"/>
  <c r="E33" i="7"/>
  <c r="E34" i="7"/>
  <c r="E35" i="7"/>
  <c r="E36" i="7"/>
  <c r="E37" i="7"/>
  <c r="E38" i="7"/>
  <c r="E39" i="7"/>
  <c r="E40" i="7"/>
  <c r="E41" i="7"/>
  <c r="E42" i="7"/>
  <c r="D33" i="7"/>
  <c r="D34" i="7"/>
  <c r="D35" i="7"/>
  <c r="D36" i="7"/>
  <c r="D37" i="7"/>
  <c r="D38" i="7"/>
  <c r="D39" i="7"/>
  <c r="D40" i="7"/>
  <c r="D41" i="7"/>
  <c r="D42" i="7"/>
  <c r="C33" i="7"/>
  <c r="C34" i="7"/>
  <c r="C35" i="7"/>
  <c r="C36" i="7"/>
  <c r="C37" i="7"/>
  <c r="C38" i="7"/>
  <c r="C39" i="7"/>
  <c r="C40" i="7"/>
  <c r="C41" i="7"/>
  <c r="C42" i="7"/>
  <c r="I14" i="7" l="1"/>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H25" i="7"/>
  <c r="H26" i="7"/>
  <c r="H27" i="7"/>
  <c r="H28" i="7"/>
  <c r="H29" i="7"/>
  <c r="H30" i="7"/>
  <c r="H31" i="7"/>
  <c r="H32" i="7"/>
  <c r="H33" i="7"/>
  <c r="H34" i="7"/>
  <c r="H35" i="7"/>
  <c r="H36" i="7"/>
  <c r="H37" i="7"/>
  <c r="H38" i="7"/>
  <c r="H39" i="7"/>
  <c r="H40" i="7"/>
  <c r="H41" i="7"/>
  <c r="H42" i="7"/>
  <c r="H14" i="7"/>
  <c r="H15" i="7"/>
  <c r="H16" i="7"/>
  <c r="H17" i="7"/>
  <c r="H18" i="7"/>
  <c r="H19" i="7"/>
  <c r="H20" i="7"/>
  <c r="H21" i="7"/>
  <c r="H22" i="7"/>
  <c r="H23" i="7"/>
  <c r="H24"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B25" i="7"/>
  <c r="B26" i="7"/>
  <c r="B27" i="7"/>
  <c r="B28" i="7"/>
  <c r="B29" i="7"/>
  <c r="B30" i="7"/>
  <c r="B31" i="7"/>
  <c r="B32" i="7"/>
  <c r="B33" i="7"/>
  <c r="B34" i="7"/>
  <c r="B35" i="7"/>
  <c r="B36" i="7"/>
  <c r="B37" i="7"/>
  <c r="B38" i="7"/>
  <c r="B39" i="7"/>
  <c r="B40" i="7"/>
  <c r="B41" i="7"/>
  <c r="B42" i="7"/>
  <c r="E14" i="7"/>
  <c r="E15" i="7"/>
  <c r="E16" i="7"/>
  <c r="E17" i="7"/>
  <c r="E18" i="7"/>
  <c r="E19" i="7"/>
  <c r="E20" i="7"/>
  <c r="E21" i="7"/>
  <c r="E22" i="7"/>
  <c r="E23" i="7"/>
  <c r="E24" i="7"/>
  <c r="D14" i="7"/>
  <c r="D15" i="7"/>
  <c r="D16" i="7"/>
  <c r="D17" i="7"/>
  <c r="D18" i="7"/>
  <c r="D19" i="7"/>
  <c r="D20" i="7"/>
  <c r="D21" i="7"/>
  <c r="D22" i="7"/>
  <c r="D23" i="7"/>
  <c r="D24" i="7"/>
  <c r="C14" i="7"/>
  <c r="C15" i="7"/>
  <c r="C16" i="7"/>
  <c r="C17" i="7"/>
  <c r="C18" i="7"/>
  <c r="C19" i="7"/>
  <c r="C20" i="7"/>
  <c r="C21" i="7"/>
  <c r="C22" i="7"/>
  <c r="C23" i="7"/>
  <c r="C24" i="7"/>
  <c r="B14" i="7"/>
  <c r="B15" i="7"/>
  <c r="B16" i="7"/>
  <c r="B17" i="7"/>
  <c r="B18" i="7"/>
  <c r="B19" i="7"/>
  <c r="B20" i="7"/>
  <c r="B21" i="7"/>
  <c r="B22" i="7"/>
  <c r="B23" i="7"/>
  <c r="B24"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C5" i="7" l="1"/>
  <c r="D5" i="7"/>
  <c r="E5" i="7"/>
  <c r="C6" i="7"/>
  <c r="D6" i="7"/>
  <c r="E6" i="7"/>
  <c r="C7" i="7"/>
  <c r="D7" i="7"/>
  <c r="E7" i="7"/>
  <c r="C8" i="7"/>
  <c r="D8" i="7"/>
  <c r="E8" i="7"/>
  <c r="C9" i="7"/>
  <c r="D9" i="7"/>
  <c r="E9" i="7"/>
  <c r="C10" i="7"/>
  <c r="D10" i="7"/>
  <c r="E10" i="7"/>
  <c r="C11" i="7"/>
  <c r="D11" i="7"/>
  <c r="E11" i="7"/>
  <c r="C12" i="7"/>
  <c r="D12" i="7"/>
  <c r="E12" i="7"/>
  <c r="C13" i="7"/>
  <c r="D13" i="7"/>
  <c r="E13" i="7"/>
  <c r="C25" i="7"/>
  <c r="D25" i="7"/>
  <c r="E25" i="7"/>
  <c r="C26" i="7"/>
  <c r="D26" i="7"/>
  <c r="E26" i="7"/>
  <c r="C27" i="7"/>
  <c r="D27" i="7"/>
  <c r="E27" i="7"/>
  <c r="C28" i="7"/>
  <c r="D28" i="7"/>
  <c r="E28" i="7"/>
  <c r="C29" i="7"/>
  <c r="D29" i="7"/>
  <c r="E29" i="7"/>
  <c r="C30" i="7"/>
  <c r="D30" i="7"/>
  <c r="E30" i="7"/>
  <c r="C31" i="7"/>
  <c r="D31" i="7"/>
  <c r="E31" i="7"/>
  <c r="C32" i="7"/>
  <c r="D32" i="7"/>
  <c r="E32" i="7"/>
  <c r="B5" i="7"/>
  <c r="B6" i="7"/>
  <c r="B7" i="7"/>
  <c r="B8" i="7"/>
  <c r="B9" i="7"/>
  <c r="B10" i="7"/>
  <c r="B11" i="7"/>
  <c r="B12" i="7"/>
  <c r="B13" i="7"/>
  <c r="G8" i="7"/>
  <c r="H8" i="7"/>
  <c r="I8" i="7"/>
  <c r="F8" i="7"/>
  <c r="B9"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 i="7"/>
  <c r="A9" i="3"/>
  <c r="J45" i="7" l="1"/>
  <c r="K45" i="7"/>
  <c r="L45" i="7"/>
  <c r="M45" i="7"/>
  <c r="I5" i="7"/>
  <c r="I6" i="7"/>
  <c r="I7" i="7"/>
  <c r="I9" i="7"/>
  <c r="I10" i="7"/>
  <c r="I11" i="7"/>
  <c r="I12" i="7"/>
  <c r="I13" i="7"/>
  <c r="H5" i="7"/>
  <c r="H6" i="7"/>
  <c r="H7" i="7"/>
  <c r="H9" i="7"/>
  <c r="H10" i="7"/>
  <c r="H11" i="7"/>
  <c r="H12" i="7"/>
  <c r="H13" i="7"/>
  <c r="G5" i="7"/>
  <c r="G6" i="7"/>
  <c r="G7" i="7"/>
  <c r="G9" i="7"/>
  <c r="G10" i="7"/>
  <c r="G11" i="7"/>
  <c r="G12" i="7"/>
  <c r="G13" i="7"/>
  <c r="F5" i="7"/>
  <c r="F6" i="7"/>
  <c r="F7" i="7"/>
  <c r="F9" i="7"/>
  <c r="F10" i="7"/>
  <c r="F11" i="7"/>
  <c r="F12" i="7"/>
  <c r="F13" i="7"/>
  <c r="G4" i="7"/>
  <c r="H4" i="7"/>
  <c r="I4" i="7"/>
  <c r="F4" i="7"/>
  <c r="K2" i="7"/>
  <c r="G2" i="7"/>
  <c r="C2" i="7"/>
  <c r="B1" i="3"/>
  <c r="B1" i="14"/>
  <c r="A5" i="7"/>
  <c r="A6" i="7"/>
  <c r="A7" i="7"/>
  <c r="A9" i="7"/>
  <c r="A10" i="7"/>
  <c r="A11" i="7"/>
  <c r="A12" i="7"/>
  <c r="A13" i="7"/>
  <c r="A4" i="7"/>
  <c r="B13" i="14" l="1"/>
  <c r="B12" i="14"/>
  <c r="B11" i="14"/>
  <c r="B10" i="14"/>
  <c r="B8" i="14"/>
  <c r="A8" i="14"/>
  <c r="B7" i="14"/>
  <c r="A7" i="14"/>
  <c r="B6" i="14"/>
  <c r="A6" i="14"/>
  <c r="B5" i="14"/>
  <c r="A5" i="14"/>
  <c r="A6" i="3" l="1"/>
  <c r="A7" i="3"/>
  <c r="A8"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5" i="3"/>
  <c r="B5" i="11"/>
  <c r="C4" i="7" l="1"/>
  <c r="D4" i="7"/>
  <c r="E4" i="7"/>
  <c r="B5" i="3" l="1"/>
  <c r="N45" i="7" l="1"/>
  <c r="O45" i="7"/>
  <c r="P45" i="7"/>
  <c r="Q45" i="7"/>
  <c r="A9" i="9" l="1"/>
  <c r="A10" i="9"/>
  <c r="A11" i="9"/>
  <c r="A12" i="9"/>
  <c r="B4" i="7" l="1"/>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1" i="6"/>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B1" i="5"/>
  <c r="C47" i="7" l="1"/>
  <c r="I47" i="7"/>
  <c r="D47" i="7"/>
  <c r="H47" i="7"/>
  <c r="G47" i="7"/>
  <c r="F47" i="7"/>
  <c r="E47" i="7"/>
  <c r="B47"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8A2537-8A6A-409D-B30C-9DC3DF7CAFA6}" keepAlive="1" name="Query - Table1" description="Connection to the 'Table1' query in the workbook." type="5" refreshedVersion="6"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<sst xmlns="http://schemas.openxmlformats.org/spreadsheetml/2006/main" count="887" uniqueCount="223">
  <si>
    <t>Please complete the Feasibility Scorecard Workbook and ensure each data element required for measure calculation is documented within the Scorecard datasheet</t>
  </si>
  <si>
    <t xml:space="preserve">This activity will require input from individuals on your staff that are familiar with querying information from an electronic health record (EHR) system.       Responses may require input multiple parties including measure developer, site, and EHR system vendor </t>
  </si>
  <si>
    <t>Step 1 : Complete Measure Information tab</t>
  </si>
  <si>
    <t>Step 2:  Complete Scorecard for each EHR listed on "Measure Info" tab (can include systems measure was not r/v tested on)</t>
  </si>
  <si>
    <t xml:space="preserve">Step 4:  Review results </t>
  </si>
  <si>
    <t>Step 5:  Complete Feasibility Plan for ALL data elements scoring "0"</t>
  </si>
  <si>
    <t>Data Element Feasibility Domains</t>
  </si>
  <si>
    <t xml:space="preserve"> Definitions</t>
  </si>
  <si>
    <t>Score</t>
  </si>
  <si>
    <t>Examples</t>
  </si>
  <si>
    <r>
      <rPr>
        <b/>
        <sz val="11"/>
        <color indexed="8"/>
        <rFont val="Calibri"/>
        <family val="2"/>
      </rPr>
      <t xml:space="preserve">Availability -  the extent to which the data are readily available in a structured format across EHR systems. 
</t>
    </r>
    <r>
      <rPr>
        <i/>
        <sz val="11"/>
        <color indexed="8"/>
        <rFont val="Calibri"/>
        <family val="2"/>
      </rPr>
      <t>(Typically requires input from the Vendor who should be familiar which data should be readily available in a structured format in the EHR system and the Site who should be familiar with which data is actually available in a structured format in their instance of the EHR system)</t>
    </r>
  </si>
  <si>
    <t xml:space="preserve">Data element exists in a structured format in this EHR. </t>
  </si>
  <si>
    <t xml:space="preserve">Data element is not available in a structured format in this EHR. </t>
  </si>
  <si>
    <t>Accuracy -  the extent to which the information contained in the data is correct.</t>
  </si>
  <si>
    <t>Information is from authoritative source and/or is highly likely to be correct.</t>
  </si>
  <si>
    <t xml:space="preserve">Lab results transmitted directly from the laboratory information system into the EHR, or data element included as a result of clinician assessment or interpretation.  May also include patient-report data directly from an instrument.  </t>
  </si>
  <si>
    <t xml:space="preserve">Information may not be correct. </t>
  </si>
  <si>
    <t xml:space="preserve">Check box that indicates medication reconciliation was performed, or self-report of a vaccination. </t>
  </si>
  <si>
    <r>
      <rPr>
        <b/>
        <sz val="11"/>
        <color indexed="8"/>
        <rFont val="Calibri"/>
        <family val="2"/>
      </rPr>
      <t xml:space="preserve">Standards - the extent to which the data element is coded using a nationally accepted terminology standard (vocabulary) and mapped to the Quality Data model (QDM). </t>
    </r>
    <r>
      <rPr>
        <i/>
        <sz val="11"/>
        <color indexed="8"/>
        <rFont val="Calibri"/>
        <family val="2"/>
      </rPr>
      <t>(Typically requires input from the Measure Developer who should be familiar with QDM and terminology standards used in the eCQM and Vendor who should be familiar with terminology standard used in the EHR system)</t>
    </r>
  </si>
  <si>
    <t>Data element is coded in a nationally accepted terminology standard or can be mapped to that terminology standard.</t>
  </si>
  <si>
    <t>RXNORM, SNOMED</t>
  </si>
  <si>
    <t>Terminology standards for the data element are currently available, but not consistently coded to standard terminology in the EHR, or the EHR does not easily allow, or support, such coding</t>
  </si>
  <si>
    <t xml:space="preserve">Workflow - the extent to which capturing the data element impacts the typical workflow for that user. </t>
  </si>
  <si>
    <t>The data element is routinely collected during clinical care and requires no, or limited, additional data entry from a clinician or other provider, and no EHR interface changes.</t>
  </si>
  <si>
    <t>Lab values vital signs, referral orders, or problem list entry</t>
  </si>
  <si>
    <t>Data element is not routinely collected during clinical care and additional time and effort are required to collect this data element without perceived benefit to care.</t>
  </si>
  <si>
    <t>MEASURE INFORMATION</t>
  </si>
  <si>
    <t>Measure Title</t>
  </si>
  <si>
    <t>Care Setting</t>
  </si>
  <si>
    <t>Outpatient Services </t>
  </si>
  <si>
    <t>Level of Analysis</t>
  </si>
  <si>
    <t>Facility </t>
  </si>
  <si>
    <t>EHR System #1</t>
  </si>
  <si>
    <t>EHR System #2</t>
  </si>
  <si>
    <t>EHR System #3</t>
  </si>
  <si>
    <t>EHR System #4</t>
  </si>
  <si>
    <t>LIST ALL DATA ELEMENTS - this will pre-populate scorecards</t>
  </si>
  <si>
    <t>Data Element</t>
  </si>
  <si>
    <t>Data Element Attributes</t>
  </si>
  <si>
    <t>Value Set Name</t>
  </si>
  <si>
    <t>Ethnicity</t>
  </si>
  <si>
    <t>Patient Characteristic: Ethnicity</t>
  </si>
  <si>
    <t>Race</t>
  </si>
  <si>
    <t>Patient Characteristic: Race</t>
  </si>
  <si>
    <t>ONC Administrative Sex</t>
  </si>
  <si>
    <t>Patient Characteristic: Sex, Female</t>
  </si>
  <si>
    <t>NA</t>
  </si>
  <si>
    <t>Estimated Delivery Date (EDD)</t>
  </si>
  <si>
    <t>Identifies SINC No using LOINC codes</t>
  </si>
  <si>
    <t>Assessment, performed: Sterilization SNOMED Findings</t>
  </si>
  <si>
    <t>Sterilization SNOMED Findings</t>
  </si>
  <si>
    <t>Diagnosis, performed: Pregnancy Related Diagnoses (grouping)</t>
  </si>
  <si>
    <t>Identifies diagnoses that occur in pregnancy using ICD-10-CM and SNOMED CT codes</t>
  </si>
  <si>
    <t>Pregnancy Related Diagnoses</t>
  </si>
  <si>
    <t>Assessment, performed: Infecund Not for Contraceptive Reasons SNOMED Findings</t>
  </si>
  <si>
    <t>Identifies diagnoses for infecundity or sterilization for non-contraceptive reasons using SNOMED CT codes</t>
  </si>
  <si>
    <t>Infecund Not for Contraceptive Reasons SNOMED Findings</t>
  </si>
  <si>
    <t>Encounter, performed: Infecund Not for Contraceptive Reasons ICD10CM</t>
  </si>
  <si>
    <t>Identifies diagnoses for infecundity or sterilization for non-contraceptive reasons using ICD-10-CM codes</t>
  </si>
  <si>
    <t>Infecund Not for Contraceptive Reasons ICD10CM</t>
  </si>
  <si>
    <t>Identifies an outpatient encounter for preventive care among patients ages 17 and younger using SNOMED CT and CPT codes</t>
  </si>
  <si>
    <t>Identifies an outpatient encounter for preventive care among established patients ages 17 and younger using SNOMED CT and CPT codes</t>
  </si>
  <si>
    <t>Identifies an outpatient encounter for preventive care among patients ages 18 and older using SNOMED CT and CPT codes</t>
  </si>
  <si>
    <t>Identifies an outpatient encounter for preventive care among established patients ages 18 and older using SNOMED CT and CPT codes</t>
  </si>
  <si>
    <t>Encounter, performed: Home Healthcare Services (grouping)</t>
  </si>
  <si>
    <t>Identifies an encounter for home healthcare services using SNOMED CT and CPT codes</t>
  </si>
  <si>
    <t xml:space="preserve">Home Healthcare Services </t>
  </si>
  <si>
    <t>Encounter, performed: Prenatal Care Specific Visits (grouping)</t>
  </si>
  <si>
    <t>Identifies an encounter specifically for prenatal care services using CPT, HCPCS, and SNOMED CT codes</t>
  </si>
  <si>
    <t xml:space="preserve">Prenatal Care Specific Visits </t>
  </si>
  <si>
    <t>Encounter, performed: Prenatal Care Bundle Visits (grouping)</t>
  </si>
  <si>
    <t>Identifies an encounter for prenatal care that is part of bundled care services using CPT and HCPCS codes</t>
  </si>
  <si>
    <t xml:space="preserve">Prenatal Care Bundle Visits </t>
  </si>
  <si>
    <t>Identifies an encounter for prenatal care services using CPT, HCPCS, and SNOMED CT codes</t>
  </si>
  <si>
    <t>Encounter, performed: Telephone Visits</t>
  </si>
  <si>
    <t>Telephone Visits</t>
  </si>
  <si>
    <t>Procedure, performed: Female Sterilization Provision Procedures (grouping)</t>
  </si>
  <si>
    <t>Identifies procedures performed for provision of female sterilization for contraception using CPT, ICD10PCS, and SNOMED CT codes</t>
  </si>
  <si>
    <t>Female Sterilization Provision Procedures</t>
  </si>
  <si>
    <t>Procedure, performed: Infecund Not for Contraceptive Reasons Procedures (grouping)</t>
  </si>
  <si>
    <t>Identifies procedures performed resulting in infecundity or sterilization for non-contraceptive reasons, utilizing CPT, ICD10PCS, and SNOMED CT codes</t>
  </si>
  <si>
    <t xml:space="preserve">Infecund Not for Contraceptive Reasons Procedures </t>
  </si>
  <si>
    <t>Encounter, performed: Office Visit</t>
  </si>
  <si>
    <t>Office Visit</t>
  </si>
  <si>
    <t>Patient Characteristic: Female</t>
  </si>
  <si>
    <t>Inpatient/Hospital </t>
  </si>
  <si>
    <t>Clinician : Group/Practice </t>
  </si>
  <si>
    <t>Clinician : Individual </t>
  </si>
  <si>
    <t>Post-Acute Care </t>
  </si>
  <si>
    <t>Emergency Department and Services </t>
  </si>
  <si>
    <t>Health Plan </t>
  </si>
  <si>
    <t>Home Care </t>
  </si>
  <si>
    <t>Integrated Delivery System </t>
  </si>
  <si>
    <t>No Applicable Care Setting </t>
  </si>
  <si>
    <t>Population : Community, County or City </t>
  </si>
  <si>
    <t>Other </t>
  </si>
  <si>
    <t>Population : Regional and State </t>
  </si>
  <si>
    <t> Inpatient/Hospital </t>
  </si>
  <si>
    <t> Outpatient Services </t>
  </si>
  <si>
    <t> Post-Acute Care </t>
  </si>
  <si>
    <t> Emergency Department and Services </t>
  </si>
  <si>
    <t> Home Care </t>
  </si>
  <si>
    <t> No Applicable Care Setting </t>
  </si>
  <si>
    <t> Other </t>
  </si>
  <si>
    <t>EHR System</t>
  </si>
  <si>
    <t>DATA AVAILABILITY</t>
  </si>
  <si>
    <t>DATA ACCURACY</t>
  </si>
  <si>
    <t>DATA STANDARDS</t>
  </si>
  <si>
    <t>WORKFLOW</t>
  </si>
  <si>
    <t>#</t>
  </si>
  <si>
    <t>Is the data readily available in a structured format, i.e., resides in fixed fields in EHR?</t>
  </si>
  <si>
    <t>What is the accuracy of the data element in EHRs under normal operating conditions?  Are the data source and recorder specified?</t>
  </si>
  <si>
    <t>Is the data element coded using a nationally accepted terminology standard?</t>
  </si>
  <si>
    <t>Is the data captured during the course of care? And how does it impact workflow for the user?</t>
  </si>
  <si>
    <t>-</t>
  </si>
  <si>
    <t>EHR #1</t>
  </si>
  <si>
    <t>EHR #2</t>
  </si>
  <si>
    <t>EHR #3</t>
  </si>
  <si>
    <t>SUMMARY</t>
  </si>
  <si>
    <t>Data Elements Scoring 0 within Domain</t>
  </si>
  <si>
    <t>Total data elements</t>
  </si>
  <si>
    <t>% of data elements requiring review within domain</t>
  </si>
  <si>
    <t>DATA ELEMENT FEASIBILITY PLAN</t>
  </si>
  <si>
    <t>For data elements that score 0, provide plan for projected use of element.</t>
  </si>
  <si>
    <t>How is the data element used in computation of measure - e.g. numerator, denominator</t>
  </si>
  <si>
    <t xml:space="preserve">Explain how the data element is feasible within the context of the measure logic?  </t>
  </si>
  <si>
    <t>What is the plan for readdressing this data element?</t>
  </si>
  <si>
    <t>Used in denominator exclusions</t>
  </si>
  <si>
    <t>Used in numerator</t>
  </si>
  <si>
    <t xml:space="preserve">Used in denominator </t>
  </si>
  <si>
    <t>Data not captured as it is not a service performed</t>
  </si>
  <si>
    <t>Supplemental Data Element (SDE) and not required for measure computation</t>
  </si>
  <si>
    <t>This SDE is not required for measure calculation, and our EHR system elements utilize standard categories.</t>
  </si>
  <si>
    <t xml:space="preserve">Recognizing that different EHR systems use multiple combinations of code systems, this eCQM includes several terminologies to facilitate measure use and calculation.  We plan to gather the same data through ICD-10-CM codes. </t>
  </si>
  <si>
    <t>Assessment, performed: Do you want to talk about contraception or pregnancy prevention during your visit today</t>
  </si>
  <si>
    <t>Assessment, performed: No - I am already using contraception</t>
  </si>
  <si>
    <t>Assessment, performed: No - I am hoping to become pregnant in the near future</t>
  </si>
  <si>
    <t>Assessment, performed: No - I am unsure or dont want to use contraception</t>
  </si>
  <si>
    <t>Assessment, performed: No - I do not want to talk about contraception today because I am here for something else</t>
  </si>
  <si>
    <t>Assessment, performed: No - This question does not apply to me/I prefer not to answer</t>
  </si>
  <si>
    <t>Assessment, performed: Yes</t>
  </si>
  <si>
    <t>Identifies SINC Yes using LOINC codes</t>
  </si>
  <si>
    <t>Diagnosis, performed: Non Live Birth Diagnoses (grouping)</t>
  </si>
  <si>
    <t>Non Live Birth Procedures</t>
  </si>
  <si>
    <t>Non Live Birth Diagnoses</t>
  </si>
  <si>
    <t>Identifies non-live birth events using ICD-10-CM and SNOMED CT codes</t>
  </si>
  <si>
    <t>Procedure, performed: Non Live Birth Procedures (grouping)</t>
  </si>
  <si>
    <t>Identifies an online or virtual encounter using CPT codes</t>
  </si>
  <si>
    <t>Identifies live birth delivery procedures using CPT, ICD-10-PCS, SNOMED CT codes; MM-DD-YYYY, occurs between 3 months prior to the measurement period and 9 months into the measurement period</t>
  </si>
  <si>
    <t>BATTELLE FEASIBILITY SCORECARD FOR ELECTRONIC CLINICAL QUALITY MEASURES (eCQMs); Ver. 1.0; Generated: 14 April 2023</t>
  </si>
  <si>
    <t>Use Live Birth Delivery Date data element or estimated delivery date (EDD as a proxy when live birth delivery date is missing)</t>
  </si>
  <si>
    <t>Use estimated delivery date (EDD) data element as a proxy when live birth delivery date is missing</t>
  </si>
  <si>
    <t xml:space="preserve">Assessment, performed: Delivery date Estimated (LOINC) </t>
  </si>
  <si>
    <t>Assessment, performed: Date and time of obstetric delivery (LOINC)</t>
  </si>
  <si>
    <t>The eCQM specification allows for use of EDD, which is contained within our EHR system as a structured data element.</t>
  </si>
  <si>
    <t>code "Do you want to talk about contraception or pregnancy prevention during your visit today" ("LOINC version 2.74 Code (98076-3)")</t>
  </si>
  <si>
    <t>Live Birth Delivery Date (LBDD)</t>
  </si>
  <si>
    <t>Date that patient had a live birth delivery. MM-DD-YYYY, occurs between 3 months prior to the measurement period and 9 months into the measurement period.</t>
  </si>
  <si>
    <t>Date that a pregnant patient is estimated to have a live birth delivery (aka estimated due date). MM-DD-YYYY, occurs between 3 months prior to the measurement period and 9 months into the measurement period.</t>
  </si>
  <si>
    <t>Assessment, performed: Delivery date Estimated (LOINC)</t>
  </si>
  <si>
    <t>Currently, our ambulatory settings do not capture live birth delivery procedure codes that are utilized for deliveries at inpatient facilities.  The eCQM specification allows for use of EDD and Live Birth Delivery Date (patient-reported); both are contained within our EHR system as structured data elements.</t>
  </si>
  <si>
    <t>Currently, our ambulatory settings do not capture live birth delivery procedure codes that are utilized for deliveries at inpatient facilities. The eCQM specification allows for use of EDD and Live Birth Delivery Date; both are contained within our EHR system as structured data elements.</t>
  </si>
  <si>
    <t>Although we do not currently use LOINC nor SNOMED code systems, we implemented this novel data element in our EHR using standardized structured fields based on SINC in LOINC (https://loinc.org/98076-3/).</t>
  </si>
  <si>
    <t>We use standard federal reporting items for ethnicity and these can be mapped to other options as needed.</t>
  </si>
  <si>
    <t>We use standard federal reporting items for race and these can be mapped to other options as needed.</t>
  </si>
  <si>
    <t>Currently, our ambulatory settings do not capture information on live birth delivery dates that occur at inpatient facilities. The eCQM specification allows for use of EDD and Live Birth Delivery Date; both are contained within our EHR system as structured data elements. Live birth delivery dates are captured within the EHR.</t>
  </si>
  <si>
    <t>Encounter, performed: Virtual Encounter</t>
  </si>
  <si>
    <t>Virtual Encounter</t>
  </si>
  <si>
    <t xml:space="preserve">All of the Assessment, performed: SNOMED Findings </t>
  </si>
  <si>
    <t>Use standardized structured fields based on the LOINC SINC Screening Question and its  LOINC Answer List</t>
  </si>
  <si>
    <t>All of the Assessment, performed: SNOMED Findings</t>
  </si>
  <si>
    <t xml:space="preserve">At current, home health care services are not performed at our ambulatory settings. We will utilize the other value sets that define Qualifying Encounters to calculate this eCQM. </t>
  </si>
  <si>
    <t>Identifies estimated delivery date (EDD) using LOINC version 2.77 Code (11778-8) / MM-DD-YYYY, occurs between 3 months prior to the measurement period and 9 months into the measurement period.</t>
  </si>
  <si>
    <t>code "Delivery date Estimated" ("LOINC version 2.77 Code (11778-8)")</t>
  </si>
  <si>
    <t>Identifies date and time of obstetric delivery using LOINC version 2.77 Code (93857-1); MM-DD-YYYY, occurs between 3 months prior to the measurement period and 9 months into the measurement period</t>
  </si>
  <si>
    <t>code "Date and time of obstetric delivery" ("LOINC version 2.77 Code (93857-1)")</t>
  </si>
  <si>
    <t>Identifies female sterilization as contraception using LOINC code / version 2.77 (LA27905-1)</t>
  </si>
  <si>
    <t xml:space="preserve">code "Female sterilization" ("LOINC version 2.77 Code (LA27905-1)") </t>
  </si>
  <si>
    <t>code  "Encounter for sterilization": 'Z30.2' from ICD10CM</t>
  </si>
  <si>
    <t>Identifies an encounter for female sterilization using ICD-10-CM code (Z30.2, Encounter for sterilization)</t>
  </si>
  <si>
    <t xml:space="preserve">Identifies a device provided for female sterilization using HCPCS code (A4264, Permanent implantable contraceptive intratubal occlusion device(s) and delivery system) </t>
  </si>
  <si>
    <t>code "Permanent implantable contraceptive intratubal occlusion device(s) and delivery system": A4264' from HCPCS</t>
  </si>
  <si>
    <t>code "No - I am already using contraception" ("LOINC version 2.77 Code (LA32393-3)")</t>
  </si>
  <si>
    <t>code "No - I am hoping to become pregnant in the near future" ("LOINC version 2.77 Code (LA32392-5)")</t>
  </si>
  <si>
    <t>code "No - I am unsure or dont want to use contraception" ("LOINC version 2.77 Code (LA32391-7)")</t>
  </si>
  <si>
    <t>code "No - I do not want to talk about contraception today because I am here for something else" ("LOINC version 2.77 Code (LA32389-1)")</t>
  </si>
  <si>
    <t>code "No - This question does not apply to me/I prefer not to answer" ("LOINC version 2.77 Code (LA32390-9)")</t>
  </si>
  <si>
    <t>code "Yes" ("LOINC version 2.77 Code (LA33-6)")</t>
  </si>
  <si>
    <t>Procedure, performed: Live Birth Delivery Procedures (grouping)</t>
  </si>
  <si>
    <t>Live Birth Delivery Procedures</t>
  </si>
  <si>
    <t>Device, order: Permanent implantable contraceptive intratubal occlusion device(s) and delivery system (HCPCS)</t>
  </si>
  <si>
    <t>Assessment, performed: Female sterilization (LOINC)</t>
  </si>
  <si>
    <t>All of the Assessment, performed: Self Identified Need for Contraception (SINC) LOINC</t>
  </si>
  <si>
    <t>Procedure, performed: Live Birth Delivery Procedure (grouping)</t>
  </si>
  <si>
    <t>Encounter, performed: General Prenatal Care Visits (grouping)</t>
  </si>
  <si>
    <t>Assessment, performed: Female Sterilization (LOINC)</t>
  </si>
  <si>
    <t>Use ICD-10-CM codes to capture female sterilization</t>
  </si>
  <si>
    <t>Use ICD-10-CM codes to capture health conditions utilized in the measure for denominator exclusions (e.g., infecund, non-live births) as well as access, provision, and surveillance of female sterilization</t>
  </si>
  <si>
    <t xml:space="preserve">Preventive Care Services Established Office Visit, 18 and Up </t>
  </si>
  <si>
    <t xml:space="preserve">Preventive Care Services Initial Office Visit, 18 and Up </t>
  </si>
  <si>
    <t xml:space="preserve">General Prenatal Care Visits </t>
  </si>
  <si>
    <t xml:space="preserve">Preventive Care, Established Office Visit, 0 to 17 </t>
  </si>
  <si>
    <t xml:space="preserve">Preventive Care Services, Initial Office Visit, 0 to 17 </t>
  </si>
  <si>
    <t>Payer Type</t>
  </si>
  <si>
    <t>Patient Characteristic: Payer Type</t>
  </si>
  <si>
    <t>Identifies an encounter via telephone using CPT codes</t>
  </si>
  <si>
    <t>Epic</t>
  </si>
  <si>
    <t>Identifies patient gender Female using AdministrativeGender Code (F)</t>
  </si>
  <si>
    <t>code "Female" ("AdministrativeGender Code (F)")</t>
  </si>
  <si>
    <t>Encounter, performed: Preventive Care Services, Initial Office Visit, 0 to 17 (grouping)</t>
  </si>
  <si>
    <t>Encounter, performed: Preventive Care Services Initial Office Visit, 18 and Up (grouping)</t>
  </si>
  <si>
    <t>Encounter, performed: Established Office Visit, 0 to 17 (grouping)</t>
  </si>
  <si>
    <t>Encounter, performed: Established Office Visit, 18 and Up (grouping)</t>
  </si>
  <si>
    <t>eClinicalWorks (eCW)</t>
  </si>
  <si>
    <t>The percentage of patients assigned female at birth ages 15-44 who were asked the Self-Identified Need for Contraception (SINC) question with a recorded response, among primary care patients with a qualifying encounter. (Contraceptive Care Screening eCQM)</t>
  </si>
  <si>
    <t>Encounter, performed: Encounter for sterilization (ICD-10-CM)</t>
  </si>
  <si>
    <t>Identifies surveillance, history of female sterilization for contraception, etc. using SNOMED CT codes</t>
  </si>
  <si>
    <r>
      <t>Identifies</t>
    </r>
    <r>
      <rPr>
        <sz val="11"/>
        <color rgb="FF000000"/>
        <rFont val="Calibri"/>
        <family val="2"/>
      </rPr>
      <t xml:space="preserve"> SINC question</t>
    </r>
    <r>
      <rPr>
        <sz val="11"/>
        <color indexed="8"/>
        <rFont val="Calibri"/>
        <family val="2"/>
      </rPr>
      <t xml:space="preserve"> using LOINC codes</t>
    </r>
  </si>
  <si>
    <r>
      <t>Identifies an encounter for an office visit using SNOMED CT and ICD</t>
    </r>
    <r>
      <rPr>
        <sz val="11"/>
        <color rgb="FF000000"/>
        <rFont val="Calibri"/>
        <family val="2"/>
      </rPr>
      <t>-10-CM</t>
    </r>
    <r>
      <rPr>
        <sz val="11"/>
        <color indexed="8"/>
        <rFont val="Calibri"/>
        <family val="2"/>
      </rPr>
      <t xml:space="preserve"> codes</t>
    </r>
  </si>
  <si>
    <r>
      <t>Identifies non-live birth procedures using ICD-10-PCS and CPT</t>
    </r>
    <r>
      <rPr>
        <sz val="11"/>
        <color rgb="FF000000"/>
        <rFont val="Calibri"/>
        <family val="2"/>
      </rPr>
      <t xml:space="preserve"> codes</t>
    </r>
  </si>
  <si>
    <t>Assessment, performed: Tubal ligation status</t>
  </si>
  <si>
    <t>code  "Tubal ligation status": 'Z98.51' from ICD10CM</t>
  </si>
  <si>
    <t>Identifies patient's history of tubal ligation or tubal ligation status using an ICD-10-CM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</si>
</sst>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Calibri"/>
    </font>
    <font>
      <b/>
      <sz val="11"/>
      <color indexed="8"/>
      <name val="Calibri"/>
      <family val="2"/>
    </font>
    <font>
      <i/>
      <sz val="10"/>
      <color indexed="8"/>
      <name val="Calibri"/>
      <family val="2"/>
    </font>
    <font>
      <i/>
      <sz val="11"/>
      <color indexed="8"/>
      <name val="Calibri"/>
      <family val="2"/>
    </font>
    <font>
      <sz val="10"/>
      <color indexed="8"/>
      <name val="Calibri"/>
      <family val="2"/>
    </font>
    <font>
      <u/>
      <sz val="9"/>
      <color indexed="8"/>
      <name val="Calibri"/>
      <family val="2"/>
    </font>
    <font>
      <sz val="9"/>
      <color indexed="8"/>
      <name val="Calibri"/>
      <family val="2"/>
    </font>
    <font>
      <b/>
      <sz val="12"/>
      <color indexed="8"/>
      <name val="Calibri"/>
      <family val="2"/>
    </font>
    <font>
      <b/>
      <sz val="9"/>
      <color indexed="8"/>
      <name val="Calibri"/>
      <family val="2"/>
    </font>
    <font>
      <b/>
      <sz val="14"/>
      <color indexed="8"/>
      <name val="Calibri"/>
      <family val="2"/>
    </font>
    <font>
      <sz val="11"/>
      <color indexed="8"/>
      <name val="Calibri"/>
      <family val="2"/>
    </font>
    <font>
      <i/>
      <sz val="11"/>
      <name val="Calibri"/>
      <family val="2"/>
    </font>
    <font>
      <sz val="11"/>
      <color indexed="8"/>
      <name val="Calibri"/>
      <family val="2"/>
    </font>
    <font>
      <sz val="11"/>
      <color indexed="8"/>
      <name val="Calibri"/>
      <family val="2"/>
    </font>
    <font>
      <sz val="11"/>
      <color rgb="FF000000"/>
      <name val="Calibri"/>
      <family val="2"/>
    </font>
    <font>
      <sz val="11"/>
      <name val="Calibri"/>
      <family val="2"/>
    </font>
    <font>
      <b/>
      <sz val="11"/>
      <color rgb="FF222222"/>
      <name val="Calibri"/>
      <family val="2"/>
    </font>
    <font>
      <b/>
      <sz val="11"/>
      <color rgb="FFF5F5F5"/>
      <name val="Calibri"/>
      <family val="2"/>
    </font>
  </fonts>
  <fills count="15">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s>
  <borders count="48">
    <border>
      <left/>
      <right/>
      <top/>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11"/>
      </top>
      <bottom/>
      <diagonal/>
    </border>
    <border>
      <left style="thin">
        <color indexed="11"/>
      </left>
      <right/>
      <top style="thin">
        <color indexed="11"/>
      </top>
      <bottom style="thin">
        <color indexed="11"/>
      </bottom>
      <diagonal/>
    </border>
    <border>
      <left/>
      <right/>
      <top/>
      <bottom style="medium">
        <color indexed="8"/>
      </bottom>
      <diagonal/>
    </border>
    <border>
      <left/>
      <right style="thin">
        <color indexed="11"/>
      </right>
      <top style="thin">
        <color indexed="11"/>
      </top>
      <bottom style="medium">
        <color indexed="8"/>
      </bottom>
      <diagonal/>
    </border>
    <border>
      <left style="thin">
        <color indexed="11"/>
      </left>
      <right style="thin">
        <color indexed="11"/>
      </right>
      <top style="thin">
        <color indexed="11"/>
      </top>
      <bottom style="medium">
        <color indexed="8"/>
      </bottom>
      <diagonal/>
    </border>
    <border>
      <left style="thin">
        <color indexed="11"/>
      </left>
      <right style="medium">
        <color indexed="8"/>
      </right>
      <top style="thin">
        <color indexed="11"/>
      </top>
      <bottom style="thin">
        <color indexed="11"/>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11"/>
      </left>
      <right style="thin">
        <color indexed="11"/>
      </right>
      <top style="medium">
        <color indexed="8"/>
      </top>
      <bottom/>
      <diagonal/>
    </border>
    <border>
      <left/>
      <right/>
      <top/>
      <bottom style="thin">
        <color indexed="8"/>
      </bottom>
      <diagonal/>
    </border>
    <border>
      <left/>
      <right style="thin">
        <color indexed="11"/>
      </right>
      <top/>
      <bottom style="thin">
        <color indexed="8"/>
      </bottom>
      <diagonal/>
    </border>
    <border>
      <left style="thin">
        <color indexed="11"/>
      </left>
      <right style="thin">
        <color indexed="8"/>
      </right>
      <top style="thin">
        <color indexed="11"/>
      </top>
      <bottom style="thin">
        <color indexed="1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11"/>
      </left>
      <right style="thin">
        <color indexed="11"/>
      </right>
      <top style="thin">
        <color indexed="11"/>
      </top>
      <bottom style="thin">
        <color indexed="8"/>
      </bottom>
      <diagonal/>
    </border>
    <border>
      <left style="thin">
        <color indexed="8"/>
      </left>
      <right style="thin">
        <color indexed="11"/>
      </right>
      <top style="thin">
        <color indexed="11"/>
      </top>
      <bottom style="thin">
        <color indexed="11"/>
      </bottom>
      <diagonal/>
    </border>
    <border>
      <left style="thin">
        <color indexed="11"/>
      </left>
      <right style="thin">
        <color indexed="11"/>
      </right>
      <top style="thin">
        <color indexed="8"/>
      </top>
      <bottom style="thin">
        <color indexed="8"/>
      </bottom>
      <diagonal/>
    </border>
    <border>
      <left style="thin">
        <color indexed="11"/>
      </left>
      <right style="thin">
        <color indexed="11"/>
      </right>
      <top style="thin">
        <color indexed="8"/>
      </top>
      <bottom style="thin">
        <color indexed="11"/>
      </bottom>
      <diagonal/>
    </border>
    <border>
      <left style="thin">
        <color indexed="11"/>
      </left>
      <right/>
      <top/>
      <bottom/>
      <diagonal/>
    </border>
    <border>
      <left/>
      <right style="thin">
        <color indexed="8"/>
      </right>
      <top/>
      <bottom/>
      <diagonal/>
    </border>
    <border>
      <left style="thin">
        <color indexed="11"/>
      </left>
      <right/>
      <top/>
      <bottom style="thin">
        <color indexed="8"/>
      </bottom>
      <diagonal/>
    </border>
    <border>
      <left/>
      <right style="thin">
        <color indexed="8"/>
      </right>
      <top/>
      <bottom style="thin">
        <color indexed="8"/>
      </bottom>
      <diagonal/>
    </border>
    <border>
      <left/>
      <right/>
      <top/>
      <bottom style="dotted">
        <color indexed="8"/>
      </bottom>
      <diagonal/>
    </border>
    <border>
      <left/>
      <right style="thin">
        <color indexed="11"/>
      </right>
      <top style="thin">
        <color indexed="11"/>
      </top>
      <bottom style="thin">
        <color indexed="11"/>
      </bottom>
      <diagonal/>
    </border>
    <border>
      <left style="thin">
        <color indexed="11"/>
      </left>
      <right style="dotted">
        <color indexed="8"/>
      </right>
      <top/>
      <bottom style="thin">
        <color indexed="11"/>
      </bottom>
      <diagonal/>
    </border>
    <border>
      <left style="dotted">
        <color indexed="8"/>
      </left>
      <right style="dotted">
        <color indexed="8"/>
      </right>
      <top style="dotted">
        <color indexed="8"/>
      </top>
      <bottom style="dotted">
        <color indexed="8"/>
      </bottom>
      <diagonal/>
    </border>
    <border>
      <left style="dotted">
        <color indexed="8"/>
      </left>
      <right style="thin">
        <color indexed="11"/>
      </right>
      <top style="thin">
        <color indexed="11"/>
      </top>
      <bottom style="thin">
        <color indexed="11"/>
      </bottom>
      <diagonal/>
    </border>
    <border>
      <left/>
      <right/>
      <top style="dotted">
        <color indexed="8"/>
      </top>
      <bottom/>
      <diagonal/>
    </border>
    <border>
      <left/>
      <right/>
      <top style="dotted">
        <color indexed="8"/>
      </top>
      <bottom style="hair">
        <color indexed="8"/>
      </bottom>
      <diagonal/>
    </border>
    <border>
      <left style="thin">
        <color indexed="11"/>
      </left>
      <right style="hair">
        <color indexed="8"/>
      </right>
      <top/>
      <bottom style="thin">
        <color indexed="11"/>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11"/>
      </right>
      <top style="thin">
        <color indexed="11"/>
      </top>
      <bottom style="thin">
        <color indexed="11"/>
      </bottom>
      <diagonal/>
    </border>
    <border>
      <left style="thin">
        <color indexed="11"/>
      </left>
      <right style="hair">
        <color indexed="8"/>
      </right>
      <top style="thin">
        <color indexed="11"/>
      </top>
      <bottom style="thin">
        <color indexed="11"/>
      </bottom>
      <diagonal/>
    </border>
    <border>
      <left style="thin">
        <color indexed="11"/>
      </left>
      <right style="thin">
        <color indexed="11"/>
      </right>
      <top/>
      <bottom/>
      <diagonal/>
    </border>
    <border>
      <left/>
      <right/>
      <top style="thin">
        <color indexed="11"/>
      </top>
      <bottom style="thin">
        <color indexed="11"/>
      </bottom>
      <diagonal/>
    </border>
    <border>
      <left style="dotted">
        <color indexed="8"/>
      </left>
      <right style="thin">
        <color indexed="64"/>
      </right>
      <top style="dotted">
        <color indexed="8"/>
      </top>
      <bottom style="dotted">
        <color indexed="8"/>
      </bottom>
      <diagonal/>
    </border>
    <border>
      <left/>
      <right style="dotted">
        <color indexed="8"/>
      </right>
      <top style="dotted">
        <color indexed="8"/>
      </top>
      <bottom style="dotted">
        <color indexed="8"/>
      </bottom>
      <diagonal/>
    </border>
  </borders>
  <cellStyleXfs count="5">
    <xf numFmtId="0" fontId="0" fillId="0" borderId="0" applyNumberFormat="0" applyFill="0" applyBorder="0" applyProtection="0"/>
    <xf numFmtId="0" fontId="12" fillId="0" borderId="12" applyNumberFormat="0" applyFill="0" applyBorder="0" applyProtection="0"/>
    <xf numFmtId="0" fontId="13" fillId="0" borderId="12" applyNumberFormat="0" applyFill="0" applyBorder="0" applyProtection="0"/>
    <xf numFmtId="0" fontId="10" fillId="0" borderId="12" applyNumberFormat="0" applyFill="0" applyBorder="0" applyProtection="0"/>
    <xf numFmtId="0" fontId="13" fillId="0" borderId="12" applyNumberFormat="0" applyFill="0" applyBorder="0" applyProtection="0"/>
  </cellStyleXfs>
  <cellXfs count="173">
    <xf numFmtId="0" fontId="0" fillId="0" borderId="0" xfId="0"/>
    <xf numFmtId="0" fontId="0" fillId="0" borderId="0" xfId="0" applyNumberFormat="1"/>
    <xf numFmtId="49" fontId="1" fillId="2" borderId="1" xfId="0" applyNumberFormat="1" applyFont="1" applyFill="1" applyBorder="1" applyAlignment="1">
      <alignment horizontal="left"/>
    </xf>
    <xf numFmtId="0" fontId="0" fillId="2" borderId="1" xfId="0" applyFill="1" applyBorder="1"/>
    <xf numFmtId="49" fontId="2" fillId="2" borderId="1" xfId="0" applyNumberFormat="1" applyFont="1" applyFill="1" applyBorder="1" applyAlignment="1">
      <alignment horizontal="left"/>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16" xfId="0" applyFill="1" applyBorder="1"/>
    <xf numFmtId="0" fontId="0" fillId="2" borderId="19" xfId="0" applyFill="1" applyBorder="1"/>
    <xf numFmtId="49" fontId="1" fillId="5" borderId="22" xfId="0" applyNumberFormat="1" applyFont="1" applyFill="1" applyBorder="1" applyAlignment="1">
      <alignment horizontal="center" wrapText="1"/>
    </xf>
    <xf numFmtId="49" fontId="1" fillId="5" borderId="22" xfId="0" applyNumberFormat="1" applyFont="1" applyFill="1" applyBorder="1" applyAlignment="1">
      <alignment horizontal="center"/>
    </xf>
    <xf numFmtId="0" fontId="1" fillId="7" borderId="22" xfId="0" applyNumberFormat="1" applyFont="1" applyFill="1" applyBorder="1" applyAlignment="1">
      <alignment horizontal="center" vertical="center" wrapText="1"/>
    </xf>
    <xf numFmtId="0" fontId="0" fillId="7" borderId="22" xfId="0" applyFill="1" applyBorder="1"/>
    <xf numFmtId="49" fontId="0" fillId="7" borderId="22" xfId="0" applyNumberFormat="1" applyFill="1" applyBorder="1" applyAlignment="1">
      <alignment wrapText="1"/>
    </xf>
    <xf numFmtId="49" fontId="0" fillId="7" borderId="22" xfId="0" applyNumberFormat="1" applyFill="1" applyBorder="1"/>
    <xf numFmtId="0" fontId="0" fillId="2" borderId="24" xfId="0" applyFill="1" applyBorder="1"/>
    <xf numFmtId="0" fontId="0" fillId="2" borderId="25" xfId="0" applyFill="1" applyBorder="1"/>
    <xf numFmtId="49" fontId="1" fillId="9" borderId="22" xfId="0" applyNumberFormat="1" applyFont="1" applyFill="1" applyBorder="1" applyAlignment="1">
      <alignment horizontal="left"/>
    </xf>
    <xf numFmtId="49" fontId="0" fillId="2" borderId="22" xfId="0" applyNumberFormat="1" applyFill="1" applyBorder="1"/>
    <xf numFmtId="0" fontId="1" fillId="9" borderId="22" xfId="0" applyFont="1" applyFill="1" applyBorder="1" applyAlignment="1">
      <alignment horizontal="left"/>
    </xf>
    <xf numFmtId="0" fontId="0" fillId="2" borderId="22" xfId="0" applyFill="1" applyBorder="1"/>
    <xf numFmtId="0" fontId="0" fillId="2" borderId="22" xfId="0" applyNumberFormat="1" applyFill="1" applyBorder="1"/>
    <xf numFmtId="0" fontId="0" fillId="2" borderId="26" xfId="0" applyFill="1" applyBorder="1"/>
    <xf numFmtId="49" fontId="0" fillId="10" borderId="20" xfId="0" applyNumberFormat="1" applyFill="1" applyBorder="1"/>
    <xf numFmtId="0" fontId="0" fillId="10" borderId="23" xfId="0" applyFill="1" applyBorder="1"/>
    <xf numFmtId="0" fontId="0" fillId="10" borderId="21" xfId="0" applyFill="1" applyBorder="1"/>
    <xf numFmtId="0" fontId="0" fillId="8" borderId="22" xfId="0" applyFill="1" applyBorder="1"/>
    <xf numFmtId="49" fontId="1" fillId="8" borderId="22" xfId="0" applyNumberFormat="1" applyFont="1" applyFill="1" applyBorder="1"/>
    <xf numFmtId="0" fontId="0" fillId="2" borderId="27" xfId="0" applyNumberFormat="1" applyFill="1" applyBorder="1"/>
    <xf numFmtId="49" fontId="0" fillId="2" borderId="27" xfId="0" applyNumberFormat="1" applyFill="1" applyBorder="1"/>
    <xf numFmtId="49" fontId="0" fillId="2" borderId="1" xfId="0" applyNumberFormat="1" applyFill="1" applyBorder="1"/>
    <xf numFmtId="49" fontId="1" fillId="2" borderId="2" xfId="0" applyNumberFormat="1" applyFont="1" applyFill="1" applyBorder="1"/>
    <xf numFmtId="49" fontId="0" fillId="2" borderId="2" xfId="0" applyNumberFormat="1" applyFill="1" applyBorder="1"/>
    <xf numFmtId="0" fontId="1" fillId="11" borderId="28" xfId="0" applyFont="1" applyFill="1" applyBorder="1"/>
    <xf numFmtId="0" fontId="1" fillId="11" borderId="29" xfId="0" applyFont="1" applyFill="1" applyBorder="1"/>
    <xf numFmtId="49" fontId="0" fillId="11" borderId="30" xfId="0" applyNumberFormat="1" applyFill="1" applyBorder="1" applyAlignment="1">
      <alignment horizontal="right"/>
    </xf>
    <xf numFmtId="49" fontId="1" fillId="11" borderId="31" xfId="0" applyNumberFormat="1" applyFont="1" applyFill="1" applyBorder="1"/>
    <xf numFmtId="49" fontId="4" fillId="5" borderId="22" xfId="0" applyNumberFormat="1" applyFont="1" applyFill="1" applyBorder="1" applyAlignment="1">
      <alignment horizontal="left" vertical="top" wrapText="1"/>
    </xf>
    <xf numFmtId="0" fontId="0" fillId="10" borderId="20" xfId="0" applyFill="1" applyBorder="1"/>
    <xf numFmtId="0" fontId="1" fillId="10" borderId="23" xfId="0" applyFont="1" applyFill="1" applyBorder="1"/>
    <xf numFmtId="49" fontId="5" fillId="10" borderId="21" xfId="0" applyNumberFormat="1" applyFont="1" applyFill="1" applyBorder="1"/>
    <xf numFmtId="49" fontId="5" fillId="10" borderId="22" xfId="0" applyNumberFormat="1" applyFont="1" applyFill="1" applyBorder="1"/>
    <xf numFmtId="0" fontId="6" fillId="2" borderId="1" xfId="0" applyNumberFormat="1" applyFont="1" applyFill="1" applyBorder="1"/>
    <xf numFmtId="0" fontId="6" fillId="2" borderId="1" xfId="0" applyFont="1" applyFill="1" applyBorder="1"/>
    <xf numFmtId="49" fontId="0" fillId="2" borderId="22" xfId="0" applyNumberFormat="1" applyFill="1" applyBorder="1" applyAlignment="1">
      <alignment horizontal="left"/>
    </xf>
    <xf numFmtId="49" fontId="0" fillId="2" borderId="22" xfId="0" applyNumberFormat="1" applyFill="1" applyBorder="1" applyAlignment="1">
      <alignment horizontal="right"/>
    </xf>
    <xf numFmtId="49" fontId="0" fillId="11" borderId="28" xfId="0" applyNumberFormat="1" applyFill="1" applyBorder="1"/>
    <xf numFmtId="49" fontId="1" fillId="11" borderId="29" xfId="0" applyNumberFormat="1" applyFont="1" applyFill="1" applyBorder="1"/>
    <xf numFmtId="0" fontId="0" fillId="10" borderId="30" xfId="0" applyFill="1" applyBorder="1"/>
    <xf numFmtId="0" fontId="1" fillId="10" borderId="31" xfId="0" applyFont="1" applyFill="1" applyBorder="1"/>
    <xf numFmtId="49" fontId="7" fillId="3" borderId="28" xfId="0" applyNumberFormat="1" applyFont="1" applyFill="1" applyBorder="1" applyAlignment="1">
      <alignment horizontal="center" vertical="center"/>
    </xf>
    <xf numFmtId="49" fontId="8" fillId="12" borderId="32" xfId="0" applyNumberFormat="1" applyFont="1" applyFill="1" applyBorder="1" applyAlignment="1">
      <alignment horizontal="center" vertical="center" wrapText="1"/>
    </xf>
    <xf numFmtId="49" fontId="8" fillId="13" borderId="32" xfId="0" applyNumberFormat="1" applyFont="1" applyFill="1" applyBorder="1" applyAlignment="1">
      <alignment horizontal="center" vertical="center" wrapText="1"/>
    </xf>
    <xf numFmtId="49" fontId="8" fillId="14" borderId="32" xfId="0" applyNumberFormat="1" applyFont="1" applyFill="1" applyBorder="1" applyAlignment="1">
      <alignment horizontal="center" vertical="center" wrapText="1"/>
    </xf>
    <xf numFmtId="0" fontId="0" fillId="2" borderId="33" xfId="0" applyFill="1" applyBorder="1"/>
    <xf numFmtId="49" fontId="0" fillId="2" borderId="34" xfId="0" applyNumberFormat="1" applyFill="1" applyBorder="1"/>
    <xf numFmtId="0" fontId="0" fillId="9" borderId="35" xfId="0" applyNumberFormat="1" applyFill="1" applyBorder="1" applyAlignment="1">
      <alignment horizontal="center"/>
    </xf>
    <xf numFmtId="0" fontId="0" fillId="2" borderId="36" xfId="0" applyFill="1" applyBorder="1"/>
    <xf numFmtId="49" fontId="0" fillId="9" borderId="35" xfId="0" applyNumberFormat="1" applyFill="1" applyBorder="1" applyAlignment="1">
      <alignment horizontal="center"/>
    </xf>
    <xf numFmtId="49" fontId="1" fillId="3" borderId="28" xfId="0" applyNumberFormat="1" applyFont="1" applyFill="1" applyBorder="1" applyAlignment="1">
      <alignment horizontal="center"/>
    </xf>
    <xf numFmtId="0" fontId="0" fillId="3" borderId="37" xfId="0" applyFill="1" applyBorder="1"/>
    <xf numFmtId="0" fontId="0" fillId="3" borderId="38" xfId="0" applyFill="1" applyBorder="1"/>
    <xf numFmtId="49" fontId="0" fillId="2" borderId="39" xfId="0" applyNumberFormat="1" applyFill="1" applyBorder="1" applyAlignment="1">
      <alignment horizontal="left" vertical="center" wrapText="1"/>
    </xf>
    <xf numFmtId="0" fontId="0" fillId="9" borderId="40" xfId="0" applyNumberFormat="1" applyFill="1" applyBorder="1" applyAlignment="1">
      <alignment horizontal="center"/>
    </xf>
    <xf numFmtId="0" fontId="0" fillId="9" borderId="41" xfId="0" applyNumberFormat="1" applyFill="1" applyBorder="1" applyAlignment="1">
      <alignment horizontal="center"/>
    </xf>
    <xf numFmtId="0" fontId="0" fillId="2" borderId="42" xfId="0" applyFill="1" applyBorder="1"/>
    <xf numFmtId="49" fontId="0" fillId="2" borderId="43" xfId="0" applyNumberFormat="1" applyFill="1" applyBorder="1" applyAlignment="1">
      <alignment horizontal="left" vertical="center" wrapText="1"/>
    </xf>
    <xf numFmtId="49" fontId="0" fillId="2" borderId="43" xfId="0" applyNumberFormat="1" applyFill="1" applyBorder="1" applyAlignment="1">
      <alignment vertical="top"/>
    </xf>
    <xf numFmtId="9" fontId="0" fillId="9" borderId="41" xfId="0" applyNumberFormat="1" applyFill="1" applyBorder="1" applyAlignment="1">
      <alignment horizontal="center"/>
    </xf>
    <xf numFmtId="49" fontId="9" fillId="2" borderId="1" xfId="0" applyNumberFormat="1" applyFont="1" applyFill="1" applyBorder="1"/>
    <xf numFmtId="0" fontId="1" fillId="2" borderId="1" xfId="0" applyFont="1" applyFill="1" applyBorder="1"/>
    <xf numFmtId="49" fontId="0" fillId="2" borderId="1" xfId="0" applyNumberFormat="1" applyFill="1" applyBorder="1" applyAlignment="1">
      <alignment vertical="center"/>
    </xf>
    <xf numFmtId="49" fontId="1" fillId="2" borderId="24" xfId="0" applyNumberFormat="1" applyFont="1" applyFill="1" applyBorder="1" applyAlignment="1">
      <alignment vertical="center"/>
    </xf>
    <xf numFmtId="49" fontId="1" fillId="2" borderId="1" xfId="0" applyNumberFormat="1" applyFont="1" applyFill="1" applyBorder="1" applyAlignment="1">
      <alignment vertical="center" wrapText="1"/>
    </xf>
    <xf numFmtId="0" fontId="10" fillId="0" borderId="0" xfId="0" applyFont="1"/>
    <xf numFmtId="49" fontId="10" fillId="2" borderId="1" xfId="0" applyNumberFormat="1" applyFont="1" applyFill="1" applyBorder="1"/>
    <xf numFmtId="0" fontId="0" fillId="0" borderId="1" xfId="0" applyFill="1" applyBorder="1"/>
    <xf numFmtId="0" fontId="0" fillId="0" borderId="27" xfId="0" applyFill="1" applyBorder="1"/>
    <xf numFmtId="49" fontId="0" fillId="0" borderId="1" xfId="0" applyNumberFormat="1" applyFill="1" applyBorder="1"/>
    <xf numFmtId="0" fontId="0" fillId="0" borderId="22" xfId="0" applyNumberFormat="1" applyFill="1" applyBorder="1"/>
    <xf numFmtId="0" fontId="0" fillId="2" borderId="1" xfId="0" applyFill="1" applyBorder="1" applyAlignment="1">
      <alignment wrapText="1"/>
    </xf>
    <xf numFmtId="0" fontId="10" fillId="2" borderId="1" xfId="0" applyFont="1" applyFill="1" applyBorder="1" applyAlignment="1">
      <alignment wrapText="1"/>
    </xf>
    <xf numFmtId="0" fontId="13" fillId="2" borderId="1" xfId="2" applyFill="1" applyBorder="1"/>
    <xf numFmtId="0" fontId="13" fillId="0" borderId="12" xfId="2" applyNumberFormat="1"/>
    <xf numFmtId="0" fontId="13" fillId="0" borderId="12" xfId="2"/>
    <xf numFmtId="49" fontId="9" fillId="2" borderId="1" xfId="2" applyNumberFormat="1" applyFont="1" applyFill="1" applyBorder="1"/>
    <xf numFmtId="0" fontId="1" fillId="2" borderId="1" xfId="2" applyFont="1" applyFill="1" applyBorder="1"/>
    <xf numFmtId="49" fontId="13" fillId="2" borderId="1" xfId="2" applyNumberFormat="1" applyFill="1" applyBorder="1" applyAlignment="1">
      <alignment vertical="center"/>
    </xf>
    <xf numFmtId="49" fontId="1" fillId="0" borderId="1" xfId="2" applyNumberFormat="1" applyFont="1" applyFill="1" applyBorder="1" applyAlignment="1">
      <alignment vertical="center" wrapText="1"/>
    </xf>
    <xf numFmtId="49" fontId="1" fillId="2" borderId="1" xfId="2" applyNumberFormat="1" applyFont="1" applyFill="1" applyBorder="1" applyAlignment="1">
      <alignment vertical="center" wrapText="1"/>
    </xf>
    <xf numFmtId="0" fontId="13" fillId="0" borderId="1" xfId="2" applyFill="1" applyBorder="1"/>
    <xf numFmtId="49" fontId="3" fillId="0" borderId="1" xfId="2" applyNumberFormat="1" applyFont="1" applyFill="1" applyBorder="1" applyAlignment="1">
      <alignment vertical="center" wrapText="1"/>
    </xf>
    <xf numFmtId="49" fontId="14" fillId="0" borderId="1" xfId="2" applyNumberFormat="1" applyFont="1" applyFill="1" applyBorder="1" applyAlignment="1">
      <alignment vertical="center" wrapText="1"/>
    </xf>
    <xf numFmtId="49" fontId="10" fillId="2" borderId="1" xfId="2" applyNumberFormat="1" applyFont="1" applyFill="1" applyBorder="1" applyAlignment="1">
      <alignment vertical="center" wrapText="1"/>
    </xf>
    <xf numFmtId="0" fontId="13" fillId="0" borderId="12" xfId="2" applyNumberFormat="1" applyFill="1"/>
    <xf numFmtId="0" fontId="13" fillId="0" borderId="12" xfId="2" applyFill="1"/>
    <xf numFmtId="0" fontId="10" fillId="2" borderId="1" xfId="2" applyFont="1" applyFill="1" applyBorder="1"/>
    <xf numFmtId="49" fontId="11" fillId="2" borderId="1" xfId="2" applyNumberFormat="1" applyFont="1" applyFill="1" applyBorder="1"/>
    <xf numFmtId="49" fontId="10" fillId="0" borderId="1" xfId="3" applyNumberFormat="1" applyFill="1" applyBorder="1" applyAlignment="1">
      <alignment vertical="center" wrapText="1"/>
    </xf>
    <xf numFmtId="0" fontId="0" fillId="2" borderId="1" xfId="0" applyFill="1" applyBorder="1" applyAlignment="1">
      <alignment vertical="top"/>
    </xf>
    <xf numFmtId="0" fontId="0" fillId="0" borderId="0" xfId="0" applyNumberFormat="1" applyAlignment="1">
      <alignment vertical="top"/>
    </xf>
    <xf numFmtId="0" fontId="0" fillId="0" borderId="0" xfId="0" applyAlignment="1">
      <alignment vertical="top"/>
    </xf>
    <xf numFmtId="0" fontId="0" fillId="0" borderId="0" xfId="0" applyNumberFormat="1" applyFill="1"/>
    <xf numFmtId="0" fontId="13" fillId="2" borderId="1" xfId="4" applyFill="1" applyBorder="1"/>
    <xf numFmtId="49" fontId="11" fillId="2" borderId="1" xfId="4" applyNumberFormat="1" applyFont="1" applyFill="1" applyBorder="1"/>
    <xf numFmtId="0" fontId="10" fillId="2" borderId="1" xfId="4" applyFont="1" applyFill="1" applyBorder="1" applyAlignment="1">
      <alignment wrapText="1"/>
    </xf>
    <xf numFmtId="0" fontId="0" fillId="0" borderId="0" xfId="0" applyFill="1"/>
    <xf numFmtId="49" fontId="10" fillId="0" borderId="1" xfId="0" applyNumberFormat="1" applyFont="1" applyFill="1" applyBorder="1" applyAlignment="1">
      <alignment vertical="top" wrapText="1"/>
    </xf>
    <xf numFmtId="49" fontId="0" fillId="0" borderId="1" xfId="0" applyNumberFormat="1" applyFill="1" applyBorder="1" applyAlignment="1">
      <alignment vertical="top"/>
    </xf>
    <xf numFmtId="49" fontId="0" fillId="0" borderId="1" xfId="0" applyNumberFormat="1" applyFill="1" applyBorder="1" applyAlignment="1">
      <alignment vertical="top" wrapText="1"/>
    </xf>
    <xf numFmtId="49" fontId="0" fillId="2" borderId="24" xfId="0" applyNumberFormat="1" applyFill="1" applyBorder="1"/>
    <xf numFmtId="0" fontId="0" fillId="9" borderId="47" xfId="0" applyNumberFormat="1" applyFill="1" applyBorder="1" applyAlignment="1">
      <alignment horizontal="center"/>
    </xf>
    <xf numFmtId="0" fontId="0" fillId="9" borderId="46" xfId="0" applyNumberFormat="1" applyFill="1" applyBorder="1" applyAlignment="1">
      <alignment horizontal="center"/>
    </xf>
    <xf numFmtId="49" fontId="0" fillId="9" borderId="47" xfId="0" applyNumberFormat="1" applyFill="1" applyBorder="1" applyAlignment="1">
      <alignment horizontal="center"/>
    </xf>
    <xf numFmtId="0" fontId="10" fillId="0" borderId="1" xfId="0" applyFont="1" applyFill="1" applyBorder="1" applyAlignment="1">
      <alignment vertical="top"/>
    </xf>
    <xf numFmtId="0" fontId="10" fillId="0" borderId="44" xfId="0" applyFont="1" applyFill="1" applyBorder="1"/>
    <xf numFmtId="0" fontId="10" fillId="0" borderId="1" xfId="0" applyFont="1" applyFill="1" applyBorder="1"/>
    <xf numFmtId="0" fontId="0" fillId="0" borderId="27" xfId="0" applyNumberFormat="1" applyFill="1" applyBorder="1"/>
    <xf numFmtId="49" fontId="10" fillId="0" borderId="1" xfId="0" applyNumberFormat="1" applyFont="1" applyFill="1" applyBorder="1"/>
    <xf numFmtId="0" fontId="15" fillId="0" borderId="1" xfId="4" applyFont="1" applyFill="1" applyBorder="1" applyAlignment="1">
      <alignment wrapText="1"/>
    </xf>
    <xf numFmtId="0" fontId="10" fillId="0" borderId="44" xfId="4" applyFont="1" applyFill="1" applyBorder="1" applyAlignment="1">
      <alignment wrapText="1"/>
    </xf>
    <xf numFmtId="49" fontId="11" fillId="0" borderId="1" xfId="4" applyNumberFormat="1" applyFont="1" applyFill="1" applyBorder="1"/>
    <xf numFmtId="0" fontId="10" fillId="0" borderId="1" xfId="0" applyFont="1" applyFill="1" applyBorder="1" applyAlignment="1">
      <alignment wrapText="1"/>
    </xf>
    <xf numFmtId="49" fontId="0" fillId="0" borderId="1" xfId="0" applyNumberFormat="1" applyFill="1" applyBorder="1" applyAlignment="1">
      <alignment horizontal="left" wrapText="1"/>
    </xf>
    <xf numFmtId="49" fontId="11" fillId="0" borderId="1" xfId="0" applyNumberFormat="1" applyFont="1" applyFill="1" applyBorder="1"/>
    <xf numFmtId="0" fontId="3" fillId="0" borderId="1" xfId="0" applyFont="1" applyFill="1" applyBorder="1"/>
    <xf numFmtId="0" fontId="0" fillId="0" borderId="1" xfId="0" applyFill="1" applyBorder="1" applyAlignment="1">
      <alignment wrapText="1"/>
    </xf>
    <xf numFmtId="49" fontId="0" fillId="0" borderId="1" xfId="0" applyNumberFormat="1" applyFill="1" applyBorder="1" applyAlignment="1">
      <alignment horizontal="left"/>
    </xf>
    <xf numFmtId="0" fontId="0" fillId="0" borderId="1" xfId="0" applyFill="1" applyBorder="1" applyAlignment="1">
      <alignment horizontal="left" vertical="top" wrapText="1"/>
    </xf>
    <xf numFmtId="0" fontId="0" fillId="0" borderId="0" xfId="0" applyFill="1" applyBorder="1"/>
    <xf numFmtId="49" fontId="10" fillId="0" borderId="1" xfId="0" applyNumberFormat="1" applyFont="1" applyFill="1" applyBorder="1" applyAlignment="1">
      <alignment horizontal="left"/>
    </xf>
    <xf numFmtId="0" fontId="0" fillId="0" borderId="1" xfId="0" applyNumberFormat="1" applyFill="1" applyBorder="1"/>
    <xf numFmtId="49" fontId="0" fillId="0" borderId="1" xfId="0" applyNumberFormat="1" applyFill="1" applyBorder="1" applyAlignment="1">
      <alignment wrapText="1"/>
    </xf>
    <xf numFmtId="49" fontId="10" fillId="0" borderId="22" xfId="0" applyNumberFormat="1" applyFont="1" applyFill="1" applyBorder="1"/>
    <xf numFmtId="49" fontId="0" fillId="0" borderId="22" xfId="0" applyNumberFormat="1" applyFill="1" applyBorder="1"/>
    <xf numFmtId="0" fontId="16" fillId="0" borderId="0" xfId="0" applyFont="1" applyFill="1" applyAlignment="1">
      <alignment wrapText="1"/>
    </xf>
    <xf numFmtId="49" fontId="10" fillId="0" borderId="1" xfId="0" applyNumberFormat="1" applyFont="1" applyFill="1" applyBorder="1" applyAlignment="1">
      <alignment vertical="top"/>
    </xf>
    <xf numFmtId="0" fontId="10" fillId="0" borderId="0" xfId="0" applyNumberFormat="1" applyFont="1" applyFill="1"/>
    <xf numFmtId="49" fontId="0" fillId="7" borderId="20" xfId="0" applyNumberFormat="1" applyFill="1" applyBorder="1" applyAlignment="1">
      <alignment horizontal="left" vertical="top" wrapText="1"/>
    </xf>
    <xf numFmtId="0" fontId="0" fillId="7" borderId="21" xfId="0" applyFill="1" applyBorder="1" applyAlignment="1">
      <alignment horizontal="left" vertical="top" wrapText="1"/>
    </xf>
    <xf numFmtId="0" fontId="1" fillId="6" borderId="23" xfId="0" applyFont="1" applyFill="1" applyBorder="1" applyAlignment="1">
      <alignment horizontal="left" wrapText="1"/>
    </xf>
    <xf numFmtId="0" fontId="1" fillId="6" borderId="21" xfId="0" applyFont="1" applyFill="1" applyBorder="1" applyAlignment="1">
      <alignment horizontal="left" wrapText="1"/>
    </xf>
    <xf numFmtId="0" fontId="0" fillId="9" borderId="37" xfId="0" applyNumberFormat="1" applyFill="1" applyBorder="1" applyAlignment="1">
      <alignment horizontal="center"/>
    </xf>
    <xf numFmtId="49" fontId="0" fillId="9" borderId="37" xfId="0" applyNumberFormat="1" applyFill="1" applyBorder="1" applyAlignment="1">
      <alignment horizontal="center"/>
    </xf>
    <xf numFmtId="49" fontId="1" fillId="6" borderId="20" xfId="0" applyNumberFormat="1" applyFont="1" applyFill="1" applyBorder="1"/>
    <xf numFmtId="49" fontId="1" fillId="6" borderId="20" xfId="0" applyNumberFormat="1" applyFont="1" applyFill="1" applyBorder="1" applyAlignment="1">
      <alignment horizontal="left" vertical="top"/>
    </xf>
    <xf numFmtId="0" fontId="1" fillId="6" borderId="23" xfId="0" applyFont="1" applyFill="1" applyBorder="1" applyAlignment="1">
      <alignment horizontal="left" vertical="top"/>
    </xf>
    <xf numFmtId="0" fontId="1" fillId="6" borderId="21" xfId="0" applyFont="1" applyFill="1" applyBorder="1" applyAlignment="1">
      <alignment horizontal="left" vertical="top"/>
    </xf>
    <xf numFmtId="49" fontId="10" fillId="7" borderId="20" xfId="0" applyNumberFormat="1" applyFont="1" applyFill="1" applyBorder="1" applyAlignment="1">
      <alignment horizontal="left" vertical="top"/>
    </xf>
    <xf numFmtId="0" fontId="0" fillId="7" borderId="21" xfId="0" applyFill="1" applyBorder="1" applyAlignment="1">
      <alignment horizontal="left" vertical="top"/>
    </xf>
    <xf numFmtId="49" fontId="1" fillId="5" borderId="20" xfId="0" applyNumberFormat="1" applyFont="1" applyFill="1" applyBorder="1" applyAlignment="1">
      <alignment horizontal="left" wrapText="1"/>
    </xf>
    <xf numFmtId="0" fontId="1" fillId="5" borderId="21" xfId="0" applyFont="1" applyFill="1" applyBorder="1" applyAlignment="1">
      <alignment horizontal="left" wrapText="1"/>
    </xf>
    <xf numFmtId="49" fontId="0" fillId="3" borderId="11" xfId="0" applyNumberFormat="1" applyFill="1" applyBorder="1" applyAlignment="1">
      <alignment horizontal="left"/>
    </xf>
    <xf numFmtId="0" fontId="0" fillId="3" borderId="12" xfId="0" applyFill="1" applyBorder="1" applyAlignment="1">
      <alignment horizontal="left"/>
    </xf>
    <xf numFmtId="0" fontId="0" fillId="3" borderId="13" xfId="0" applyFill="1" applyBorder="1" applyAlignment="1">
      <alignment horizontal="left"/>
    </xf>
    <xf numFmtId="49" fontId="17" fillId="4" borderId="17" xfId="0" applyNumberFormat="1" applyFont="1" applyFill="1" applyBorder="1" applyAlignment="1">
      <alignment horizontal="center"/>
    </xf>
    <xf numFmtId="0" fontId="17" fillId="4" borderId="17" xfId="0" applyFont="1" applyFill="1" applyBorder="1" applyAlignment="1">
      <alignment horizontal="center"/>
    </xf>
    <xf numFmtId="0" fontId="17" fillId="4" borderId="18" xfId="0" applyFont="1" applyFill="1" applyBorder="1" applyAlignment="1">
      <alignment horizontal="center"/>
    </xf>
    <xf numFmtId="49" fontId="0" fillId="3" borderId="8" xfId="0" applyNumberFormat="1" applyFill="1" applyBorder="1" applyAlignment="1">
      <alignment horizontal="left"/>
    </xf>
    <xf numFmtId="0" fontId="0" fillId="3" borderId="9" xfId="0" applyFill="1" applyBorder="1" applyAlignment="1">
      <alignment horizontal="left"/>
    </xf>
    <xf numFmtId="0" fontId="0" fillId="3" borderId="10" xfId="0" applyFill="1" applyBorder="1" applyAlignment="1">
      <alignment horizontal="left"/>
    </xf>
    <xf numFmtId="49" fontId="0" fillId="3" borderId="14" xfId="0" applyNumberFormat="1" applyFill="1" applyBorder="1" applyAlignment="1">
      <alignment horizontal="left"/>
    </xf>
    <xf numFmtId="0" fontId="0" fillId="3" borderId="4" xfId="0" applyFill="1" applyBorder="1" applyAlignment="1">
      <alignment horizontal="left"/>
    </xf>
    <xf numFmtId="0" fontId="0" fillId="3" borderId="15" xfId="0" applyFill="1" applyBorder="1" applyAlignment="1">
      <alignment horizontal="left"/>
    </xf>
    <xf numFmtId="49" fontId="1" fillId="8" borderId="22" xfId="0" applyNumberFormat="1" applyFont="1" applyFill="1" applyBorder="1" applyAlignment="1">
      <alignment horizontal="center"/>
    </xf>
    <xf numFmtId="0" fontId="1" fillId="8" borderId="22" xfId="0" applyFont="1" applyFill="1" applyBorder="1" applyAlignment="1">
      <alignment horizontal="center"/>
    </xf>
    <xf numFmtId="49" fontId="0" fillId="2" borderId="3" xfId="0" applyNumberFormat="1" applyFill="1" applyBorder="1" applyAlignment="1">
      <alignment horizontal="center"/>
    </xf>
    <xf numFmtId="0" fontId="0" fillId="2" borderId="45" xfId="0" applyFill="1" applyBorder="1" applyAlignment="1">
      <alignment horizontal="center"/>
    </xf>
    <xf numFmtId="0" fontId="0" fillId="2" borderId="33" xfId="0" applyFill="1" applyBorder="1" applyAlignment="1">
      <alignment horizontal="center"/>
    </xf>
  </cellXfs>
  <cellStyles count="5">
    <cellStyle name="Normal" xfId="0" builtinId="0"/>
    <cellStyle name="Normal 2" xfId="1" xr:uid="{9E42BC50-F865-4FAE-A528-9A3B6F9BD767}"/>
    <cellStyle name="Normal 2 2" xfId="3" xr:uid="{CE497330-1EC2-554F-9E16-9BD05B9E06B2}"/>
    <cellStyle name="Normal 3" xfId="2" xr:uid="{23601627-C45D-4D4E-A29E-908B248A5242}"/>
    <cellStyle name="Normal 4" xfId="4" xr:uid="{1E774EBA-DA6D-40B2-A1ED-7D280B4C31A1}"/>
  </cellStyles>
  <dxfs count="1">
    <dxf>
      <font>
        <color rgb="FF9C0006"/>
      </font>
      <fill>
        <patternFill patternType="solid">
          <fgColor indexed="24"/>
          <bgColor indexed="25"/>
        </patternFill>
      </fill>
    </dxf>
  </dxfs>
  <tableStyles count="0"/>
  <colors>
    <indexedColors>
      <rgbColor rgb="FF000000"/>
      <rgbColor rgb="FFFFFFFF"/>
      <rgbColor rgb="FFFF0000"/>
      <rgbColor rgb="FF00FF00"/>
      <rgbColor rgb="FF0000FF"/>
      <rgbColor rgb="FFFFFF00"/>
      <rgbColor rgb="FFFF00FF"/>
      <rgbColor rgb="FF00FFFF"/>
      <rgbColor rgb="FF000000"/>
      <rgbColor rgb="FFFF0000"/>
      <rgbColor rgb="FFFFFFFF"/>
      <rgbColor rgb="FFAAAAAA"/>
      <rgbColor rgb="FFC5DEB5"/>
      <rgbColor rgb="FF44749F"/>
      <rgbColor rgb="FFBDD6EE"/>
      <rgbColor rgb="FF9CC2E5"/>
      <rgbColor rgb="FFBFBFBF"/>
      <rgbColor rgb="FFD8D8D8"/>
      <rgbColor rgb="FFF2F2F2"/>
      <rgbColor rgb="FFFFD965"/>
      <rgbColor rgb="FFA5A5A5"/>
      <rgbColor rgb="FFDEEAF6"/>
      <rgbColor rgb="FFCFCFCF"/>
      <rgbColor rgb="FFD9DCE1"/>
      <rgbColor rgb="00000000"/>
      <rgbColor rgb="FFFFC7CE"/>
      <rgbColor rgb="FF9C0006"/>
      <rgbColor rgb="FF848484"/>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23"/>
  <sheetViews>
    <sheetView showGridLines="0" tabSelected="1" zoomScaleNormal="100" workbookViewId="0">
      <selection activeCell="B6" sqref="B6:E6"/>
    </sheetView>
  </sheetViews>
  <sheetFormatPr defaultColWidth="8.7265625" defaultRowHeight="15" customHeight="1" x14ac:dyDescent="0.75"/>
  <cols>
    <col min="1" max="1" width="6.7265625" style="1" customWidth="1"/>
    <col min="2" max="2" width="26.1328125" style="1" customWidth="1"/>
    <col min="3" max="3" width="29.7265625" style="1" customWidth="1"/>
    <col min="4" max="4" width="5.7265625" style="1" customWidth="1"/>
    <col min="5" max="5" width="65.1328125" style="1" customWidth="1"/>
    <col min="6" max="256" width="8.7265625" style="1" customWidth="1"/>
  </cols>
  <sheetData>
    <row r="1" spans="1:5" ht="15" customHeight="1" x14ac:dyDescent="0.75">
      <c r="A1" s="2" t="s">
        <v>149</v>
      </c>
      <c r="B1" s="3"/>
      <c r="C1" s="3"/>
      <c r="D1" s="3"/>
      <c r="E1" s="3"/>
    </row>
    <row r="2" spans="1:5" ht="15" customHeight="1" x14ac:dyDescent="0.75">
      <c r="A2" s="4" t="s">
        <v>0</v>
      </c>
      <c r="B2" s="3"/>
      <c r="C2" s="3"/>
      <c r="D2" s="3"/>
      <c r="E2" s="3"/>
    </row>
    <row r="3" spans="1:5" ht="25.4" customHeight="1" x14ac:dyDescent="0.75">
      <c r="A3" s="4" t="s">
        <v>1</v>
      </c>
      <c r="B3" s="5"/>
      <c r="C3" s="3"/>
      <c r="D3" s="3"/>
      <c r="E3" s="3"/>
    </row>
    <row r="4" spans="1:5" ht="15.75" customHeight="1" x14ac:dyDescent="0.75">
      <c r="A4" s="6"/>
      <c r="B4" s="7"/>
      <c r="C4" s="8"/>
      <c r="D4" s="9"/>
      <c r="E4" s="9"/>
    </row>
    <row r="5" spans="1:5" ht="15.65" customHeight="1" x14ac:dyDescent="0.75">
      <c r="A5" s="10"/>
      <c r="B5" s="162" t="s">
        <v>2</v>
      </c>
      <c r="C5" s="163"/>
      <c r="D5" s="163"/>
      <c r="E5" s="164"/>
    </row>
    <row r="6" spans="1:5" ht="14.75" x14ac:dyDescent="0.75">
      <c r="A6" s="10"/>
      <c r="B6" s="156" t="s">
        <v>3</v>
      </c>
      <c r="C6" s="157"/>
      <c r="D6" s="157"/>
      <c r="E6" s="158"/>
    </row>
    <row r="7" spans="1:5" ht="15" customHeight="1" x14ac:dyDescent="0.75">
      <c r="A7" s="10"/>
      <c r="B7" s="156" t="s">
        <v>4</v>
      </c>
      <c r="C7" s="157"/>
      <c r="D7" s="157"/>
      <c r="E7" s="158"/>
    </row>
    <row r="8" spans="1:5" ht="15.75" customHeight="1" x14ac:dyDescent="0.75">
      <c r="A8" s="10"/>
      <c r="B8" s="165" t="s">
        <v>5</v>
      </c>
      <c r="C8" s="166"/>
      <c r="D8" s="166"/>
      <c r="E8" s="167"/>
    </row>
    <row r="9" spans="1:5" ht="15.65" customHeight="1" x14ac:dyDescent="0.75">
      <c r="A9" s="3"/>
      <c r="B9" s="11"/>
      <c r="C9" s="11"/>
      <c r="D9" s="11"/>
      <c r="E9" s="11"/>
    </row>
    <row r="10" spans="1:5" ht="15" customHeight="1" x14ac:dyDescent="0.75">
      <c r="A10" s="6"/>
      <c r="B10" s="159" t="s">
        <v>6</v>
      </c>
      <c r="C10" s="160"/>
      <c r="D10" s="160"/>
      <c r="E10" s="161"/>
    </row>
    <row r="11" spans="1:5" ht="15" customHeight="1" x14ac:dyDescent="0.75">
      <c r="A11" s="12"/>
      <c r="B11" s="154" t="s">
        <v>7</v>
      </c>
      <c r="C11" s="155"/>
      <c r="D11" s="13" t="s">
        <v>8</v>
      </c>
      <c r="E11" s="14" t="s">
        <v>9</v>
      </c>
    </row>
    <row r="12" spans="1:5" ht="49.5" customHeight="1" x14ac:dyDescent="0.75">
      <c r="A12" s="12"/>
      <c r="B12" s="149" t="s">
        <v>10</v>
      </c>
      <c r="C12" s="150"/>
      <c r="D12" s="150"/>
      <c r="E12" s="151"/>
    </row>
    <row r="13" spans="1:5" ht="29.5" x14ac:dyDescent="0.75">
      <c r="A13" s="12"/>
      <c r="B13" s="142" t="s">
        <v>11</v>
      </c>
      <c r="C13" s="143"/>
      <c r="D13" s="15">
        <v>1</v>
      </c>
      <c r="E13" s="16"/>
    </row>
    <row r="14" spans="1:5" ht="29.25" customHeight="1" x14ac:dyDescent="0.75">
      <c r="A14" s="12"/>
      <c r="B14" s="142" t="s">
        <v>12</v>
      </c>
      <c r="C14" s="143"/>
      <c r="D14" s="15">
        <v>0</v>
      </c>
      <c r="E14" s="16"/>
    </row>
    <row r="15" spans="1:5" ht="15" customHeight="1" x14ac:dyDescent="0.75">
      <c r="A15" s="12"/>
      <c r="B15" s="149" t="s">
        <v>13</v>
      </c>
      <c r="C15" s="150"/>
      <c r="D15" s="150"/>
      <c r="E15" s="151"/>
    </row>
    <row r="16" spans="1:5" ht="60" customHeight="1" x14ac:dyDescent="0.75">
      <c r="A16" s="12"/>
      <c r="B16" s="142" t="s">
        <v>14</v>
      </c>
      <c r="C16" s="143"/>
      <c r="D16" s="15">
        <v>1</v>
      </c>
      <c r="E16" s="17" t="s">
        <v>15</v>
      </c>
    </row>
    <row r="17" spans="1:5" ht="30" customHeight="1" x14ac:dyDescent="0.75">
      <c r="A17" s="12"/>
      <c r="B17" s="142" t="s">
        <v>16</v>
      </c>
      <c r="C17" s="143"/>
      <c r="D17" s="15">
        <v>0</v>
      </c>
      <c r="E17" s="17" t="s">
        <v>17</v>
      </c>
    </row>
    <row r="18" spans="1:5" ht="50.75" customHeight="1" x14ac:dyDescent="0.75">
      <c r="A18" s="12"/>
      <c r="B18" s="149" t="s">
        <v>18</v>
      </c>
      <c r="C18" s="150"/>
      <c r="D18" s="150"/>
      <c r="E18" s="151"/>
    </row>
    <row r="19" spans="1:5" ht="36" customHeight="1" x14ac:dyDescent="0.75">
      <c r="A19" s="12"/>
      <c r="B19" s="152" t="s">
        <v>19</v>
      </c>
      <c r="C19" s="153"/>
      <c r="D19" s="15">
        <v>1</v>
      </c>
      <c r="E19" s="18" t="s">
        <v>20</v>
      </c>
    </row>
    <row r="20" spans="1:5" ht="103.25" x14ac:dyDescent="0.75">
      <c r="A20" s="12"/>
      <c r="B20" s="142" t="s">
        <v>21</v>
      </c>
      <c r="C20" s="143"/>
      <c r="D20" s="15">
        <v>0</v>
      </c>
      <c r="E20" s="16"/>
    </row>
    <row r="21" spans="1:5" ht="15" customHeight="1" x14ac:dyDescent="0.75">
      <c r="A21" s="12"/>
      <c r="B21" s="148" t="s">
        <v>22</v>
      </c>
      <c r="C21" s="144"/>
      <c r="D21" s="144"/>
      <c r="E21" s="145"/>
    </row>
    <row r="22" spans="1:5" ht="88.5" x14ac:dyDescent="0.75">
      <c r="A22" s="12"/>
      <c r="B22" s="142" t="s">
        <v>23</v>
      </c>
      <c r="C22" s="143"/>
      <c r="D22" s="15">
        <v>1</v>
      </c>
      <c r="E22" s="18" t="s">
        <v>24</v>
      </c>
    </row>
    <row r="23" spans="1:5" ht="88.5" x14ac:dyDescent="0.75">
      <c r="A23" s="12"/>
      <c r="B23" s="142" t="s">
        <v>25</v>
      </c>
      <c r="C23" s="143"/>
      <c r="D23" s="15">
        <v>0</v>
      </c>
      <c r="E23" s="16"/>
    </row>
  </sheetData>
  <mergeCells count="6">
    <mergeCell ref="B11:C11"/>
    <mergeCell ref="B6:E6"/>
    <mergeCell ref="B10:E10"/>
    <mergeCell ref="B5:E5"/>
    <mergeCell ref="B7:E7"/>
    <mergeCell ref="B8:E8"/>
  </mergeCells>
  <pageMargins left="0.7" right="0.7" top="0.75" bottom="0.75" header="0.3" footer="0.3"/>
  <pageSetup scale="67" orientation="portrait"/>
  <headerFooter>
    <oddHeader>&amp;L&amp;"Calibri,Bold"&amp;11&amp;KFF0000DRAFT FOR COMMENT ONLY</oddHead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048552"/>
  <sheetViews>
    <sheetView showGridLines="0" zoomScaleNormal="100" workbookViewId="0">
      <selection activeCell="A54" sqref="A54"/>
    </sheetView>
  </sheetViews>
  <sheetFormatPr defaultColWidth="8.7265625" defaultRowHeight="15" customHeight="1" x14ac:dyDescent="0.75"/>
  <cols>
    <col min="1" max="1" width="4" style="1" customWidth="1"/>
    <col min="2" max="2" width="79.40625" style="1" bestFit="1" customWidth="1"/>
    <col min="3" max="3" width="109.1328125" style="1" customWidth="1"/>
    <col min="4" max="4" width="43.40625" style="1" customWidth="1"/>
    <col min="5" max="256" width="8.7265625" style="1" customWidth="1"/>
  </cols>
  <sheetData>
    <row r="1" spans="1:5" ht="15" customHeight="1" x14ac:dyDescent="0.75">
      <c r="A1" s="3"/>
      <c r="B1" s="19"/>
      <c r="C1" s="19"/>
      <c r="D1" s="3"/>
      <c r="E1" s="3"/>
    </row>
    <row r="2" spans="1:5" ht="15" customHeight="1" x14ac:dyDescent="0.75">
      <c r="A2" s="12"/>
      <c r="B2" s="168" t="s">
        <v>26</v>
      </c>
      <c r="C2" s="169"/>
      <c r="D2" s="20"/>
      <c r="E2" s="3"/>
    </row>
    <row r="3" spans="1:5" ht="44.25" x14ac:dyDescent="0.75">
      <c r="A3" s="12"/>
      <c r="B3" s="21" t="s">
        <v>27</v>
      </c>
      <c r="C3" s="139" t="s">
        <v>214</v>
      </c>
      <c r="D3" s="20"/>
      <c r="E3" s="3"/>
    </row>
    <row r="4" spans="1:5" ht="15" customHeight="1" x14ac:dyDescent="0.75">
      <c r="A4" s="12"/>
      <c r="B4" s="23"/>
      <c r="C4" s="24"/>
      <c r="D4" s="20"/>
      <c r="E4" s="3"/>
    </row>
    <row r="5" spans="1:5" ht="15" customHeight="1" x14ac:dyDescent="0.75">
      <c r="A5" s="12"/>
      <c r="B5" s="21"/>
      <c r="C5" s="22"/>
      <c r="D5" s="20"/>
      <c r="E5" s="3"/>
    </row>
    <row r="6" spans="1:5" ht="15" customHeight="1" x14ac:dyDescent="0.75">
      <c r="A6" s="12"/>
      <c r="B6" s="21" t="s">
        <v>28</v>
      </c>
      <c r="C6" s="25" t="s">
        <v>29</v>
      </c>
      <c r="D6" s="20"/>
      <c r="E6" s="3"/>
    </row>
    <row r="7" spans="1:5" ht="15" customHeight="1" x14ac:dyDescent="0.75">
      <c r="A7" s="12"/>
      <c r="B7" s="21" t="s">
        <v>30</v>
      </c>
      <c r="C7" s="25" t="s">
        <v>31</v>
      </c>
      <c r="D7" s="20"/>
      <c r="E7" s="3"/>
    </row>
    <row r="8" spans="1:5" ht="15" customHeight="1" x14ac:dyDescent="0.75">
      <c r="A8" s="12"/>
      <c r="B8" s="21" t="s">
        <v>32</v>
      </c>
      <c r="C8" s="137" t="s">
        <v>213</v>
      </c>
      <c r="D8" s="20"/>
      <c r="E8" s="3"/>
    </row>
    <row r="9" spans="1:5" ht="15" customHeight="1" x14ac:dyDescent="0.75">
      <c r="A9" s="12"/>
      <c r="B9" s="21" t="s">
        <v>33</v>
      </c>
      <c r="C9" s="138" t="s">
        <v>206</v>
      </c>
      <c r="D9" s="20"/>
      <c r="E9" s="3"/>
    </row>
    <row r="10" spans="1:5" ht="15" customHeight="1" x14ac:dyDescent="0.75">
      <c r="A10" s="12"/>
      <c r="B10" s="21" t="s">
        <v>34</v>
      </c>
      <c r="C10" s="22"/>
      <c r="D10" s="20"/>
      <c r="E10" s="3"/>
    </row>
    <row r="11" spans="1:5" ht="15" customHeight="1" x14ac:dyDescent="0.75">
      <c r="A11" s="12"/>
      <c r="B11" s="21" t="s">
        <v>35</v>
      </c>
      <c r="C11" s="22"/>
      <c r="D11" s="20"/>
      <c r="E11" s="3"/>
    </row>
    <row r="12" spans="1:5" ht="15" customHeight="1" x14ac:dyDescent="0.75">
      <c r="A12" s="19"/>
      <c r="B12" s="26"/>
      <c r="C12" s="26"/>
      <c r="D12" s="19"/>
      <c r="E12" s="3"/>
    </row>
    <row r="13" spans="1:5" ht="15" customHeight="1" x14ac:dyDescent="0.75">
      <c r="A13" s="27" t="s">
        <v>36</v>
      </c>
      <c r="B13" s="28"/>
      <c r="C13" s="28"/>
      <c r="D13" s="29"/>
      <c r="E13" s="20"/>
    </row>
    <row r="14" spans="1:5" ht="15" customHeight="1" x14ac:dyDescent="0.75">
      <c r="A14" s="30"/>
      <c r="B14" s="31" t="s">
        <v>37</v>
      </c>
      <c r="C14" s="31" t="s">
        <v>38</v>
      </c>
      <c r="D14" s="31" t="s">
        <v>39</v>
      </c>
      <c r="E14" s="20"/>
    </row>
    <row r="15" spans="1:5" ht="15" customHeight="1" x14ac:dyDescent="0.75">
      <c r="A15" s="32">
        <v>1</v>
      </c>
      <c r="B15" s="82" t="s">
        <v>40</v>
      </c>
      <c r="C15" s="33" t="s">
        <v>41</v>
      </c>
      <c r="D15" s="81" t="s">
        <v>40</v>
      </c>
      <c r="E15" s="3"/>
    </row>
    <row r="16" spans="1:5" ht="15" customHeight="1" x14ac:dyDescent="0.75">
      <c r="A16" s="121">
        <v>2</v>
      </c>
      <c r="B16" s="82" t="s">
        <v>203</v>
      </c>
      <c r="C16" s="82" t="s">
        <v>204</v>
      </c>
      <c r="D16" s="80" t="s">
        <v>203</v>
      </c>
      <c r="E16" s="3"/>
    </row>
    <row r="17" spans="1:256" ht="15" customHeight="1" x14ac:dyDescent="0.75">
      <c r="A17" s="121">
        <v>3</v>
      </c>
      <c r="B17" s="82" t="s">
        <v>42</v>
      </c>
      <c r="C17" s="82" t="s">
        <v>43</v>
      </c>
      <c r="D17" s="80" t="s">
        <v>42</v>
      </c>
      <c r="E17" s="3"/>
    </row>
    <row r="18" spans="1:256" ht="15" customHeight="1" x14ac:dyDescent="0.75">
      <c r="A18" s="121">
        <v>4</v>
      </c>
      <c r="B18" s="82" t="s">
        <v>44</v>
      </c>
      <c r="C18" s="82" t="s">
        <v>45</v>
      </c>
      <c r="D18" s="80" t="s">
        <v>44</v>
      </c>
      <c r="E18" s="3"/>
    </row>
    <row r="19" spans="1:256" ht="15" customHeight="1" x14ac:dyDescent="0.75">
      <c r="A19" s="121">
        <v>5</v>
      </c>
      <c r="B19" s="82" t="s">
        <v>156</v>
      </c>
      <c r="C19" s="82" t="s">
        <v>157</v>
      </c>
      <c r="D19" s="80" t="s">
        <v>46</v>
      </c>
      <c r="E19" s="3"/>
    </row>
    <row r="20" spans="1:256" ht="15" customHeight="1" x14ac:dyDescent="0.75">
      <c r="A20" s="121">
        <v>6</v>
      </c>
      <c r="B20" s="122" t="s">
        <v>188</v>
      </c>
      <c r="C20" s="82" t="s">
        <v>148</v>
      </c>
      <c r="D20" s="80" t="s">
        <v>189</v>
      </c>
      <c r="E20" s="3"/>
    </row>
    <row r="21" spans="1:256" s="110" customFormat="1" ht="15" customHeight="1" x14ac:dyDescent="0.75">
      <c r="A21" s="121">
        <v>7</v>
      </c>
      <c r="B21" s="122" t="s">
        <v>153</v>
      </c>
      <c r="C21" s="82" t="s">
        <v>174</v>
      </c>
      <c r="D21" s="80" t="s">
        <v>175</v>
      </c>
      <c r="E21" s="80"/>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6"/>
      <c r="IP21" s="106"/>
      <c r="IQ21" s="106"/>
      <c r="IR21" s="106"/>
      <c r="IS21" s="106"/>
      <c r="IT21" s="106"/>
      <c r="IU21" s="106"/>
      <c r="IV21" s="106"/>
    </row>
    <row r="22" spans="1:256" ht="14.75" x14ac:dyDescent="0.75">
      <c r="A22" s="121">
        <v>8</v>
      </c>
      <c r="B22" s="82" t="s">
        <v>47</v>
      </c>
      <c r="C22" s="82" t="s">
        <v>158</v>
      </c>
      <c r="D22" s="80" t="s">
        <v>46</v>
      </c>
      <c r="E22" s="3"/>
    </row>
    <row r="23" spans="1:256" s="110" customFormat="1" ht="15" customHeight="1" x14ac:dyDescent="0.75">
      <c r="A23" s="121">
        <v>9</v>
      </c>
      <c r="B23" s="122" t="s">
        <v>159</v>
      </c>
      <c r="C23" s="82" t="s">
        <v>172</v>
      </c>
      <c r="D23" s="80" t="s">
        <v>173</v>
      </c>
      <c r="E23" s="80"/>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c r="IO23" s="106"/>
      <c r="IP23" s="106"/>
      <c r="IQ23" s="106"/>
      <c r="IR23" s="106"/>
      <c r="IS23" s="106"/>
      <c r="IT23" s="106"/>
      <c r="IU23" s="106"/>
      <c r="IV23" s="106"/>
    </row>
    <row r="24" spans="1:256" ht="15" customHeight="1" x14ac:dyDescent="0.75">
      <c r="A24" s="121">
        <v>10</v>
      </c>
      <c r="B24" s="82" t="s">
        <v>49</v>
      </c>
      <c r="C24" s="82" t="s">
        <v>216</v>
      </c>
      <c r="D24" s="132" t="s">
        <v>50</v>
      </c>
      <c r="E24" s="3"/>
    </row>
    <row r="25" spans="1:256" ht="15" customHeight="1" x14ac:dyDescent="0.75">
      <c r="A25" s="121">
        <v>11</v>
      </c>
      <c r="B25" s="131" t="s">
        <v>51</v>
      </c>
      <c r="C25" s="80" t="s">
        <v>52</v>
      </c>
      <c r="D25" s="133" t="s">
        <v>53</v>
      </c>
      <c r="E25" s="3"/>
    </row>
    <row r="26" spans="1:256" ht="15" customHeight="1" x14ac:dyDescent="0.75">
      <c r="A26" s="121">
        <v>12</v>
      </c>
      <c r="B26" s="134" t="s">
        <v>54</v>
      </c>
      <c r="C26" s="135" t="s">
        <v>55</v>
      </c>
      <c r="D26" s="80" t="s">
        <v>56</v>
      </c>
      <c r="E26" s="3"/>
    </row>
    <row r="27" spans="1:256" ht="15" customHeight="1" x14ac:dyDescent="0.75">
      <c r="A27" s="121">
        <v>13</v>
      </c>
      <c r="B27" s="134" t="s">
        <v>57</v>
      </c>
      <c r="C27" s="80" t="s">
        <v>58</v>
      </c>
      <c r="D27" s="80" t="s">
        <v>59</v>
      </c>
      <c r="E27" s="3"/>
    </row>
    <row r="28" spans="1:256" ht="15" customHeight="1" x14ac:dyDescent="0.75">
      <c r="A28" s="121">
        <v>14</v>
      </c>
      <c r="B28" s="82" t="s">
        <v>191</v>
      </c>
      <c r="C28" s="80" t="s">
        <v>176</v>
      </c>
      <c r="D28" s="80" t="s">
        <v>177</v>
      </c>
      <c r="E28" s="3"/>
    </row>
    <row r="29" spans="1:256" ht="15" customHeight="1" x14ac:dyDescent="0.75">
      <c r="A29" s="121">
        <v>15</v>
      </c>
      <c r="B29" s="131" t="s">
        <v>209</v>
      </c>
      <c r="C29" s="80" t="s">
        <v>60</v>
      </c>
      <c r="D29" s="131" t="s">
        <v>202</v>
      </c>
      <c r="E29" s="3"/>
    </row>
    <row r="30" spans="1:256" ht="15" customHeight="1" x14ac:dyDescent="0.75">
      <c r="A30" s="121">
        <v>16</v>
      </c>
      <c r="B30" s="131" t="s">
        <v>211</v>
      </c>
      <c r="C30" s="80" t="s">
        <v>61</v>
      </c>
      <c r="D30" s="131" t="s">
        <v>201</v>
      </c>
      <c r="E30" s="3"/>
    </row>
    <row r="31" spans="1:256" ht="15" customHeight="1" x14ac:dyDescent="0.75">
      <c r="A31" s="121">
        <v>17</v>
      </c>
      <c r="B31" s="131" t="s">
        <v>210</v>
      </c>
      <c r="C31" s="80" t="s">
        <v>62</v>
      </c>
      <c r="D31" s="131" t="s">
        <v>199</v>
      </c>
      <c r="E31" s="3"/>
    </row>
    <row r="32" spans="1:256" ht="15" customHeight="1" x14ac:dyDescent="0.75">
      <c r="A32" s="121">
        <v>18</v>
      </c>
      <c r="B32" s="131" t="s">
        <v>212</v>
      </c>
      <c r="C32" s="80" t="s">
        <v>63</v>
      </c>
      <c r="D32" s="131" t="s">
        <v>198</v>
      </c>
      <c r="E32" s="3"/>
    </row>
    <row r="33" spans="1:5" ht="15" customHeight="1" x14ac:dyDescent="0.75">
      <c r="A33" s="121">
        <v>19</v>
      </c>
      <c r="B33" s="131" t="s">
        <v>64</v>
      </c>
      <c r="C33" s="80" t="s">
        <v>65</v>
      </c>
      <c r="D33" s="131" t="s">
        <v>66</v>
      </c>
      <c r="E33" s="3"/>
    </row>
    <row r="34" spans="1:5" ht="15" customHeight="1" x14ac:dyDescent="0.75">
      <c r="A34" s="121">
        <v>20</v>
      </c>
      <c r="B34" s="131" t="s">
        <v>67</v>
      </c>
      <c r="C34" s="80" t="s">
        <v>68</v>
      </c>
      <c r="D34" s="131" t="s">
        <v>69</v>
      </c>
      <c r="E34" s="3"/>
    </row>
    <row r="35" spans="1:5" ht="15" customHeight="1" x14ac:dyDescent="0.75">
      <c r="A35" s="121">
        <v>21</v>
      </c>
      <c r="B35" s="131" t="s">
        <v>70</v>
      </c>
      <c r="C35" s="80" t="s">
        <v>71</v>
      </c>
      <c r="D35" s="131" t="s">
        <v>72</v>
      </c>
      <c r="E35" s="3"/>
    </row>
    <row r="36" spans="1:5" ht="15" customHeight="1" x14ac:dyDescent="0.75">
      <c r="A36" s="121">
        <v>22</v>
      </c>
      <c r="B36" s="131" t="s">
        <v>194</v>
      </c>
      <c r="C36" s="80" t="s">
        <v>73</v>
      </c>
      <c r="D36" s="131" t="s">
        <v>200</v>
      </c>
      <c r="E36" s="3"/>
    </row>
    <row r="37" spans="1:5" ht="15" customHeight="1" x14ac:dyDescent="0.75">
      <c r="A37" s="121">
        <v>23</v>
      </c>
      <c r="B37" s="131" t="s">
        <v>74</v>
      </c>
      <c r="C37" s="80" t="s">
        <v>205</v>
      </c>
      <c r="D37" s="131" t="s">
        <v>75</v>
      </c>
      <c r="E37" s="3"/>
    </row>
    <row r="38" spans="1:5" ht="15" customHeight="1" x14ac:dyDescent="0.75">
      <c r="A38" s="121">
        <v>24</v>
      </c>
      <c r="B38" s="131" t="s">
        <v>166</v>
      </c>
      <c r="C38" s="80" t="s">
        <v>147</v>
      </c>
      <c r="D38" s="131" t="s">
        <v>167</v>
      </c>
      <c r="E38" s="3"/>
    </row>
    <row r="39" spans="1:5" ht="15" customHeight="1" x14ac:dyDescent="0.75">
      <c r="A39" s="121">
        <v>25</v>
      </c>
      <c r="B39" s="82" t="s">
        <v>215</v>
      </c>
      <c r="C39" s="80" t="s">
        <v>179</v>
      </c>
      <c r="D39" s="82" t="s">
        <v>178</v>
      </c>
      <c r="E39" s="3"/>
    </row>
    <row r="40" spans="1:5" ht="29.5" x14ac:dyDescent="0.75">
      <c r="A40" s="121">
        <v>26</v>
      </c>
      <c r="B40" s="136" t="s">
        <v>190</v>
      </c>
      <c r="C40" s="80" t="s">
        <v>180</v>
      </c>
      <c r="D40" s="80" t="s">
        <v>181</v>
      </c>
      <c r="E40" s="3"/>
    </row>
    <row r="41" spans="1:5" ht="14.75" x14ac:dyDescent="0.75">
      <c r="A41" s="121">
        <v>27</v>
      </c>
      <c r="B41" s="82" t="s">
        <v>76</v>
      </c>
      <c r="C41" s="80" t="s">
        <v>77</v>
      </c>
      <c r="D41" s="122" t="s">
        <v>78</v>
      </c>
      <c r="E41" s="3"/>
    </row>
    <row r="42" spans="1:5" ht="15" customHeight="1" x14ac:dyDescent="0.75">
      <c r="A42" s="121">
        <v>28</v>
      </c>
      <c r="B42" s="80" t="s">
        <v>79</v>
      </c>
      <c r="C42" s="80" t="s">
        <v>80</v>
      </c>
      <c r="D42" s="120" t="s">
        <v>81</v>
      </c>
      <c r="E42" s="3"/>
    </row>
    <row r="43" spans="1:5" ht="29.5" x14ac:dyDescent="0.75">
      <c r="A43" s="121">
        <v>29</v>
      </c>
      <c r="B43" s="111" t="s">
        <v>134</v>
      </c>
      <c r="C43" s="140" t="s">
        <v>217</v>
      </c>
      <c r="D43" s="118" t="s">
        <v>155</v>
      </c>
      <c r="E43" s="3"/>
    </row>
    <row r="44" spans="1:5" ht="15" customHeight="1" x14ac:dyDescent="0.75">
      <c r="A44" s="121">
        <v>30</v>
      </c>
      <c r="B44" s="113" t="s">
        <v>135</v>
      </c>
      <c r="C44" s="82" t="s">
        <v>48</v>
      </c>
      <c r="D44" s="119" t="s">
        <v>182</v>
      </c>
      <c r="E44" s="3"/>
    </row>
    <row r="45" spans="1:5" ht="15" customHeight="1" x14ac:dyDescent="0.75">
      <c r="A45" s="121">
        <v>31</v>
      </c>
      <c r="B45" s="113" t="s">
        <v>136</v>
      </c>
      <c r="C45" s="82" t="s">
        <v>48</v>
      </c>
      <c r="D45" s="120" t="s">
        <v>183</v>
      </c>
      <c r="E45" s="3"/>
    </row>
    <row r="46" spans="1:5" ht="15" customHeight="1" x14ac:dyDescent="0.75">
      <c r="A46" s="121">
        <v>32</v>
      </c>
      <c r="B46" s="113" t="s">
        <v>137</v>
      </c>
      <c r="C46" s="82" t="s">
        <v>48</v>
      </c>
      <c r="D46" s="120" t="s">
        <v>184</v>
      </c>
      <c r="E46" s="3"/>
    </row>
    <row r="47" spans="1:5" ht="15" customHeight="1" x14ac:dyDescent="0.75">
      <c r="A47" s="121">
        <v>33</v>
      </c>
      <c r="B47" s="111" t="s">
        <v>138</v>
      </c>
      <c r="C47" s="82" t="s">
        <v>48</v>
      </c>
      <c r="D47" s="120" t="s">
        <v>185</v>
      </c>
      <c r="E47" s="3"/>
    </row>
    <row r="48" spans="1:5" ht="15" customHeight="1" x14ac:dyDescent="0.75">
      <c r="A48" s="121">
        <v>34</v>
      </c>
      <c r="B48" s="113" t="s">
        <v>139</v>
      </c>
      <c r="C48" s="82" t="s">
        <v>48</v>
      </c>
      <c r="D48" s="120" t="s">
        <v>186</v>
      </c>
      <c r="E48" s="3"/>
    </row>
    <row r="49" spans="1:5" ht="15" customHeight="1" x14ac:dyDescent="0.75">
      <c r="A49" s="121">
        <v>35</v>
      </c>
      <c r="B49" s="113" t="s">
        <v>140</v>
      </c>
      <c r="C49" s="112" t="s">
        <v>141</v>
      </c>
      <c r="D49" s="118" t="s">
        <v>187</v>
      </c>
      <c r="E49" s="3"/>
    </row>
    <row r="50" spans="1:5" ht="15" customHeight="1" x14ac:dyDescent="0.75">
      <c r="A50" s="121">
        <v>36</v>
      </c>
      <c r="B50" s="82" t="s">
        <v>82</v>
      </c>
      <c r="C50" s="141" t="s">
        <v>218</v>
      </c>
      <c r="D50" s="80" t="s">
        <v>83</v>
      </c>
      <c r="E50" s="3"/>
    </row>
    <row r="51" spans="1:5" ht="15" customHeight="1" x14ac:dyDescent="0.75">
      <c r="A51" s="121">
        <v>37</v>
      </c>
      <c r="B51" s="82" t="s">
        <v>84</v>
      </c>
      <c r="C51" s="120" t="s">
        <v>207</v>
      </c>
      <c r="D51" s="113" t="s">
        <v>208</v>
      </c>
      <c r="E51" s="3"/>
    </row>
    <row r="52" spans="1:5" ht="15" customHeight="1" x14ac:dyDescent="0.75">
      <c r="A52" s="121">
        <v>38</v>
      </c>
      <c r="B52" s="82" t="s">
        <v>142</v>
      </c>
      <c r="C52" s="120" t="s">
        <v>145</v>
      </c>
      <c r="D52" s="80" t="s">
        <v>144</v>
      </c>
      <c r="E52" s="3"/>
    </row>
    <row r="53" spans="1:5" ht="15" customHeight="1" x14ac:dyDescent="0.75">
      <c r="A53" s="121">
        <v>39</v>
      </c>
      <c r="B53" s="82" t="s">
        <v>146</v>
      </c>
      <c r="C53" s="120" t="s">
        <v>219</v>
      </c>
      <c r="D53" s="80" t="s">
        <v>143</v>
      </c>
      <c r="E53" s="3"/>
    </row>
    <row r="54" spans="1:5" ht="15" customHeight="1" x14ac:dyDescent="0.75">
      <c r="A54" s="121">
        <v>40</v>
      </c>
      <c r="B54" s="111" t="s">
        <v>220</v>
      </c>
      <c r="C54" s="120" t="s">
        <v>222</v>
      </c>
      <c r="D54" s="122" t="s">
        <v>221</v>
      </c>
      <c r="E54" s="3"/>
    </row>
    <row r="55" spans="1:5" ht="15" customHeight="1" x14ac:dyDescent="0.75">
      <c r="A55" s="121">
        <v>41</v>
      </c>
      <c r="B55" s="34"/>
      <c r="C55" s="34"/>
      <c r="D55" s="80"/>
      <c r="E55" s="3"/>
    </row>
    <row r="56" spans="1:5" ht="15" customHeight="1" x14ac:dyDescent="0.75">
      <c r="A56" s="121">
        <v>42</v>
      </c>
      <c r="B56" s="34"/>
      <c r="C56" s="34"/>
      <c r="D56" s="80"/>
      <c r="E56" s="3"/>
    </row>
    <row r="57" spans="1:5" ht="15" customHeight="1" x14ac:dyDescent="0.75">
      <c r="A57" s="121">
        <v>43</v>
      </c>
      <c r="B57" s="34"/>
      <c r="C57" s="34"/>
      <c r="D57" s="80"/>
      <c r="E57" s="3"/>
    </row>
    <row r="58" spans="1:5" ht="15" customHeight="1" x14ac:dyDescent="0.75">
      <c r="A58" s="121">
        <v>44</v>
      </c>
      <c r="B58" s="34"/>
      <c r="C58" s="3"/>
      <c r="D58" s="34"/>
      <c r="E58" s="3"/>
    </row>
    <row r="59" spans="1:5" ht="15" customHeight="1" x14ac:dyDescent="0.75">
      <c r="A59" s="121">
        <v>45</v>
      </c>
      <c r="B59" s="34"/>
      <c r="C59" s="3"/>
      <c r="D59" s="34"/>
      <c r="E59" s="3"/>
    </row>
    <row r="60" spans="1:5" ht="15" customHeight="1" x14ac:dyDescent="0.75">
      <c r="A60" s="121">
        <v>46</v>
      </c>
      <c r="B60" s="34"/>
      <c r="C60" s="3"/>
      <c r="D60" s="34"/>
      <c r="E60" s="3"/>
    </row>
    <row r="61" spans="1:5" ht="15" customHeight="1" x14ac:dyDescent="0.75">
      <c r="A61" s="121">
        <v>47</v>
      </c>
      <c r="B61" s="34"/>
      <c r="C61" s="3"/>
      <c r="D61" s="34"/>
      <c r="E61" s="3"/>
    </row>
    <row r="62" spans="1:5" ht="15" customHeight="1" x14ac:dyDescent="0.75">
      <c r="A62" s="121">
        <v>48</v>
      </c>
      <c r="B62" s="34"/>
      <c r="C62" s="3"/>
      <c r="D62" s="34"/>
      <c r="E62" s="3"/>
    </row>
    <row r="63" spans="1:5" ht="15" customHeight="1" x14ac:dyDescent="0.75">
      <c r="A63" s="121">
        <v>49</v>
      </c>
      <c r="B63" s="34"/>
      <c r="C63" s="3"/>
      <c r="D63" s="34"/>
      <c r="E63" s="3"/>
    </row>
    <row r="64" spans="1:5" ht="15" customHeight="1" x14ac:dyDescent="0.75">
      <c r="A64" s="121">
        <v>50</v>
      </c>
      <c r="E64" s="3"/>
    </row>
    <row r="65" spans="1:5" ht="15" customHeight="1" x14ac:dyDescent="0.75">
      <c r="A65" s="121">
        <v>51</v>
      </c>
      <c r="B65" s="79"/>
      <c r="C65" s="3"/>
      <c r="D65" s="3"/>
      <c r="E65" s="3"/>
    </row>
    <row r="66" spans="1:5" ht="15" customHeight="1" x14ac:dyDescent="0.75">
      <c r="A66" s="121">
        <v>52</v>
      </c>
      <c r="B66" s="34"/>
      <c r="C66" s="3"/>
      <c r="D66" s="3"/>
      <c r="E66" s="3"/>
    </row>
    <row r="67" spans="1:5" ht="15" customHeight="1" x14ac:dyDescent="0.75">
      <c r="A67" s="121">
        <v>53</v>
      </c>
      <c r="B67" s="34"/>
      <c r="C67" s="3"/>
      <c r="D67" s="3"/>
      <c r="E67" s="3"/>
    </row>
    <row r="68" spans="1:5" ht="15" customHeight="1" x14ac:dyDescent="0.75">
      <c r="A68" s="121">
        <v>54</v>
      </c>
      <c r="B68" s="34"/>
      <c r="C68" s="3"/>
      <c r="D68" s="3"/>
      <c r="E68" s="3"/>
    </row>
    <row r="69" spans="1:5" ht="15" customHeight="1" x14ac:dyDescent="0.75">
      <c r="A69" s="121">
        <v>55</v>
      </c>
      <c r="B69" s="79"/>
      <c r="C69" s="3"/>
      <c r="D69" s="79"/>
      <c r="E69" s="3"/>
    </row>
    <row r="70" spans="1:5" ht="15" customHeight="1" x14ac:dyDescent="0.75">
      <c r="A70" s="121">
        <v>56</v>
      </c>
      <c r="B70" s="34"/>
      <c r="C70" s="3"/>
      <c r="D70" s="34"/>
      <c r="E70" s="3"/>
    </row>
    <row r="71" spans="1:5" ht="15" customHeight="1" x14ac:dyDescent="0.75">
      <c r="A71" s="121">
        <v>57</v>
      </c>
      <c r="B71" s="34"/>
      <c r="C71" s="3"/>
      <c r="D71" s="34"/>
      <c r="E71" s="3"/>
    </row>
    <row r="72" spans="1:5" ht="15" customHeight="1" x14ac:dyDescent="0.75">
      <c r="A72" s="121">
        <v>58</v>
      </c>
      <c r="B72" s="34"/>
      <c r="C72" s="3"/>
      <c r="D72" s="34"/>
      <c r="E72" s="3"/>
    </row>
    <row r="73" spans="1:5" ht="15" customHeight="1" x14ac:dyDescent="0.75">
      <c r="A73" s="121">
        <v>59</v>
      </c>
      <c r="B73" s="34"/>
      <c r="C73" s="3"/>
      <c r="D73" s="34"/>
      <c r="E73" s="3"/>
    </row>
    <row r="74" spans="1:5" ht="15" customHeight="1" x14ac:dyDescent="0.75">
      <c r="A74" s="121">
        <v>60</v>
      </c>
      <c r="B74" s="34"/>
      <c r="C74" s="3"/>
      <c r="D74" s="34"/>
      <c r="E74" s="3"/>
    </row>
    <row r="75" spans="1:5" ht="15" customHeight="1" x14ac:dyDescent="0.75">
      <c r="A75" s="121">
        <v>61</v>
      </c>
      <c r="E75" s="3"/>
    </row>
    <row r="76" spans="1:5" ht="15" customHeight="1" x14ac:dyDescent="0.75">
      <c r="A76" s="121">
        <v>62</v>
      </c>
      <c r="B76" s="34"/>
      <c r="C76" s="3"/>
      <c r="D76" s="79"/>
      <c r="E76" s="3"/>
    </row>
    <row r="77" spans="1:5" ht="15" customHeight="1" x14ac:dyDescent="0.75">
      <c r="A77" s="121">
        <v>63</v>
      </c>
      <c r="B77" s="34"/>
      <c r="C77" s="3"/>
      <c r="D77" s="79"/>
      <c r="E77" s="3"/>
    </row>
    <row r="78" spans="1:5" ht="15" customHeight="1" x14ac:dyDescent="0.75">
      <c r="A78" s="121">
        <v>64</v>
      </c>
      <c r="B78" s="34"/>
      <c r="C78" s="3"/>
      <c r="D78" s="79"/>
      <c r="E78" s="3"/>
    </row>
    <row r="79" spans="1:5" ht="15" customHeight="1" x14ac:dyDescent="0.75">
      <c r="A79" s="121">
        <v>65</v>
      </c>
      <c r="B79" s="34"/>
      <c r="C79" s="3"/>
      <c r="D79" s="79"/>
      <c r="E79" s="3"/>
    </row>
    <row r="80" spans="1:5" ht="15" customHeight="1" x14ac:dyDescent="0.75">
      <c r="A80" s="121">
        <v>66</v>
      </c>
      <c r="B80" s="34"/>
      <c r="C80" s="3"/>
      <c r="D80" s="34"/>
      <c r="E80" s="3"/>
    </row>
    <row r="81" spans="1:256" ht="15" customHeight="1" x14ac:dyDescent="0.75">
      <c r="A81" s="121">
        <v>67</v>
      </c>
      <c r="B81" s="34"/>
      <c r="C81" s="3"/>
      <c r="D81" s="34"/>
      <c r="E81" s="3"/>
    </row>
    <row r="82" spans="1:256" ht="15" customHeight="1" x14ac:dyDescent="0.75">
      <c r="A82" s="121">
        <v>68</v>
      </c>
      <c r="B82" s="34"/>
      <c r="C82" s="3"/>
      <c r="D82" s="34"/>
      <c r="E82" s="3"/>
    </row>
    <row r="83" spans="1:256" ht="15" customHeight="1" x14ac:dyDescent="0.75">
      <c r="A83" s="121">
        <v>69</v>
      </c>
      <c r="E83" s="3"/>
    </row>
    <row r="84" spans="1:256" s="105" customFormat="1" ht="14.75" x14ac:dyDescent="0.75">
      <c r="A84" s="121">
        <v>70</v>
      </c>
      <c r="E84" s="103"/>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c r="EA84" s="104"/>
      <c r="EB84" s="104"/>
      <c r="EC84" s="104"/>
      <c r="ED84" s="104"/>
      <c r="EE84" s="104"/>
      <c r="EF84" s="104"/>
      <c r="EG84" s="104"/>
      <c r="EH84" s="104"/>
      <c r="EI84" s="104"/>
      <c r="EJ84" s="104"/>
      <c r="EK84" s="104"/>
      <c r="EL84" s="104"/>
      <c r="EM84" s="104"/>
      <c r="EN84" s="104"/>
      <c r="EO84" s="104"/>
      <c r="EP84" s="104"/>
      <c r="EQ84" s="104"/>
      <c r="ER84" s="104"/>
      <c r="ES84" s="104"/>
      <c r="ET84" s="104"/>
      <c r="EU84" s="104"/>
      <c r="EV84" s="104"/>
      <c r="EW84" s="104"/>
      <c r="EX84" s="104"/>
      <c r="EY84" s="104"/>
      <c r="EZ84" s="104"/>
      <c r="FA84" s="104"/>
      <c r="FB84" s="104"/>
      <c r="FC84" s="104"/>
      <c r="FD84" s="104"/>
      <c r="FE84" s="104"/>
      <c r="FF84" s="104"/>
      <c r="FG84" s="104"/>
      <c r="FH84" s="104"/>
      <c r="FI84" s="104"/>
      <c r="FJ84" s="104"/>
      <c r="FK84" s="104"/>
      <c r="FL84" s="104"/>
      <c r="FM84" s="104"/>
      <c r="FN84" s="104"/>
      <c r="FO84" s="104"/>
      <c r="FP84" s="104"/>
      <c r="FQ84" s="104"/>
      <c r="FR84" s="104"/>
      <c r="FS84" s="104"/>
      <c r="FT84" s="104"/>
      <c r="FU84" s="104"/>
      <c r="FV84" s="104"/>
      <c r="FW84" s="104"/>
      <c r="FX84" s="104"/>
      <c r="FY84" s="104"/>
      <c r="FZ84" s="104"/>
      <c r="GA84" s="104"/>
      <c r="GB84" s="104"/>
      <c r="GC84" s="104"/>
      <c r="GD84" s="104"/>
      <c r="GE84" s="104"/>
      <c r="GF84" s="104"/>
      <c r="GG84" s="104"/>
      <c r="GH84" s="104"/>
      <c r="GI84" s="104"/>
      <c r="GJ84" s="104"/>
      <c r="GK84" s="104"/>
      <c r="GL84" s="104"/>
      <c r="GM84" s="104"/>
      <c r="GN84" s="104"/>
      <c r="GO84" s="104"/>
      <c r="GP84" s="104"/>
      <c r="GQ84" s="104"/>
      <c r="GR84" s="104"/>
      <c r="GS84" s="104"/>
      <c r="GT84" s="104"/>
      <c r="GU84" s="104"/>
      <c r="GV84" s="104"/>
      <c r="GW84" s="104"/>
      <c r="GX84" s="104"/>
      <c r="GY84" s="104"/>
      <c r="GZ84" s="104"/>
      <c r="HA84" s="104"/>
      <c r="HB84" s="104"/>
      <c r="HC84" s="104"/>
      <c r="HD84" s="104"/>
      <c r="HE84" s="104"/>
      <c r="HF84" s="104"/>
      <c r="HG84" s="104"/>
      <c r="HH84" s="104"/>
      <c r="HI84" s="104"/>
      <c r="HJ84" s="104"/>
      <c r="HK84" s="104"/>
      <c r="HL84" s="104"/>
      <c r="HM84" s="104"/>
      <c r="HN84" s="104"/>
      <c r="HO84" s="104"/>
      <c r="HP84" s="104"/>
      <c r="HQ84" s="104"/>
      <c r="HR84" s="104"/>
      <c r="HS84" s="104"/>
      <c r="HT84" s="104"/>
      <c r="HU84" s="104"/>
      <c r="HV84" s="104"/>
      <c r="HW84" s="104"/>
      <c r="HX84" s="104"/>
      <c r="HY84" s="104"/>
      <c r="HZ84" s="104"/>
      <c r="IA84" s="104"/>
      <c r="IB84" s="104"/>
      <c r="IC84" s="104"/>
      <c r="ID84" s="104"/>
      <c r="IE84" s="104"/>
      <c r="IF84" s="104"/>
      <c r="IG84" s="104"/>
      <c r="IH84" s="104"/>
      <c r="II84" s="104"/>
      <c r="IJ84" s="104"/>
      <c r="IK84" s="104"/>
      <c r="IL84" s="104"/>
      <c r="IM84" s="104"/>
      <c r="IN84" s="104"/>
      <c r="IO84" s="104"/>
      <c r="IP84" s="104"/>
      <c r="IQ84" s="104"/>
      <c r="IR84" s="104"/>
      <c r="IS84" s="104"/>
      <c r="IT84" s="104"/>
      <c r="IU84" s="104"/>
      <c r="IV84" s="104"/>
    </row>
    <row r="85" spans="1:256" ht="15" customHeight="1" x14ac:dyDescent="0.75">
      <c r="A85" s="121">
        <v>71</v>
      </c>
      <c r="E85" s="3"/>
    </row>
    <row r="86" spans="1:256" ht="15" customHeight="1" x14ac:dyDescent="0.75">
      <c r="A86" s="121">
        <v>72</v>
      </c>
      <c r="E86" s="3"/>
    </row>
    <row r="87" spans="1:256" ht="15" customHeight="1" x14ac:dyDescent="0.75">
      <c r="A87" s="121">
        <v>73</v>
      </c>
      <c r="E87" s="3"/>
    </row>
    <row r="88" spans="1:256" ht="15" customHeight="1" x14ac:dyDescent="0.75">
      <c r="A88" s="121">
        <v>74</v>
      </c>
      <c r="E88" s="3"/>
    </row>
    <row r="89" spans="1:256" ht="15" customHeight="1" x14ac:dyDescent="0.75">
      <c r="A89" s="121">
        <v>75</v>
      </c>
      <c r="E89" s="3"/>
    </row>
    <row r="90" spans="1:256" ht="15" customHeight="1" x14ac:dyDescent="0.75">
      <c r="A90" s="121">
        <v>76</v>
      </c>
      <c r="E90" s="3"/>
    </row>
    <row r="91" spans="1:256" ht="15" customHeight="1" x14ac:dyDescent="0.75">
      <c r="A91" s="121">
        <v>77</v>
      </c>
      <c r="E91" s="3"/>
    </row>
    <row r="92" spans="1:256" ht="15" customHeight="1" x14ac:dyDescent="0.75">
      <c r="A92" s="121">
        <v>78</v>
      </c>
      <c r="E92" s="3"/>
    </row>
    <row r="93" spans="1:256" s="110" customFormat="1" ht="15" customHeight="1" x14ac:dyDescent="0.75">
      <c r="A93" s="121">
        <v>79</v>
      </c>
      <c r="E93" s="80"/>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c r="DI93" s="106"/>
      <c r="DJ93" s="106"/>
      <c r="DK93" s="106"/>
      <c r="DL93" s="106"/>
      <c r="DM93" s="106"/>
      <c r="DN93" s="106"/>
      <c r="DO93" s="106"/>
      <c r="DP93" s="106"/>
      <c r="DQ93" s="106"/>
      <c r="DR93" s="106"/>
      <c r="DS93" s="106"/>
      <c r="DT93" s="106"/>
      <c r="DU93" s="106"/>
      <c r="DV93" s="106"/>
      <c r="DW93" s="106"/>
      <c r="DX93" s="106"/>
      <c r="DY93" s="106"/>
      <c r="DZ93" s="106"/>
      <c r="EA93" s="106"/>
      <c r="EB93" s="106"/>
      <c r="EC93" s="106"/>
      <c r="ED93" s="106"/>
      <c r="EE93" s="106"/>
      <c r="EF93" s="106"/>
      <c r="EG93" s="106"/>
      <c r="EH93" s="106"/>
      <c r="EI93" s="106"/>
      <c r="EJ93" s="106"/>
      <c r="EK93" s="106"/>
      <c r="EL93" s="106"/>
      <c r="EM93" s="106"/>
      <c r="EN93" s="106"/>
      <c r="EO93" s="106"/>
      <c r="EP93" s="106"/>
      <c r="EQ93" s="106"/>
      <c r="ER93" s="106"/>
      <c r="ES93" s="106"/>
      <c r="ET93" s="106"/>
      <c r="EU93" s="106"/>
      <c r="EV93" s="106"/>
      <c r="EW93" s="106"/>
      <c r="EX93" s="106"/>
      <c r="EY93" s="106"/>
      <c r="EZ93" s="106"/>
      <c r="FA93" s="106"/>
      <c r="FB93" s="106"/>
      <c r="FC93" s="106"/>
      <c r="FD93" s="106"/>
      <c r="FE93" s="106"/>
      <c r="FF93" s="106"/>
      <c r="FG93" s="106"/>
      <c r="FH93" s="106"/>
      <c r="FI93" s="106"/>
      <c r="FJ93" s="106"/>
      <c r="FK93" s="106"/>
      <c r="FL93" s="106"/>
      <c r="FM93" s="106"/>
      <c r="FN93" s="106"/>
      <c r="FO93" s="106"/>
      <c r="FP93" s="106"/>
      <c r="FQ93" s="106"/>
      <c r="FR93" s="106"/>
      <c r="FS93" s="106"/>
      <c r="FT93" s="106"/>
      <c r="FU93" s="106"/>
      <c r="FV93" s="106"/>
      <c r="FW93" s="106"/>
      <c r="FX93" s="106"/>
      <c r="FY93" s="106"/>
      <c r="FZ93" s="106"/>
      <c r="GA93" s="106"/>
      <c r="GB93" s="106"/>
      <c r="GC93" s="106"/>
      <c r="GD93" s="106"/>
      <c r="GE93" s="106"/>
      <c r="GF93" s="106"/>
      <c r="GG93" s="106"/>
      <c r="GH93" s="106"/>
      <c r="GI93" s="106"/>
      <c r="GJ93" s="106"/>
      <c r="GK93" s="106"/>
      <c r="GL93" s="106"/>
      <c r="GM93" s="106"/>
      <c r="GN93" s="106"/>
      <c r="GO93" s="106"/>
      <c r="GP93" s="106"/>
      <c r="GQ93" s="106"/>
      <c r="GR93" s="106"/>
      <c r="GS93" s="106"/>
      <c r="GT93" s="106"/>
      <c r="GU93" s="106"/>
      <c r="GV93" s="106"/>
      <c r="GW93" s="106"/>
      <c r="GX93" s="106"/>
      <c r="GY93" s="106"/>
      <c r="GZ93" s="106"/>
      <c r="HA93" s="106"/>
      <c r="HB93" s="106"/>
      <c r="HC93" s="106"/>
      <c r="HD93" s="106"/>
      <c r="HE93" s="106"/>
      <c r="HF93" s="106"/>
      <c r="HG93" s="106"/>
      <c r="HH93" s="106"/>
      <c r="HI93" s="106"/>
      <c r="HJ93" s="106"/>
      <c r="HK93" s="106"/>
      <c r="HL93" s="106"/>
      <c r="HM93" s="106"/>
      <c r="HN93" s="106"/>
      <c r="HO93" s="106"/>
      <c r="HP93" s="106"/>
      <c r="HQ93" s="106"/>
      <c r="HR93" s="106"/>
      <c r="HS93" s="106"/>
      <c r="HT93" s="106"/>
      <c r="HU93" s="106"/>
      <c r="HV93" s="106"/>
      <c r="HW93" s="106"/>
      <c r="HX93" s="106"/>
      <c r="HY93" s="106"/>
      <c r="HZ93" s="106"/>
      <c r="IA93" s="106"/>
      <c r="IB93" s="106"/>
      <c r="IC93" s="106"/>
      <c r="ID93" s="106"/>
      <c r="IE93" s="106"/>
      <c r="IF93" s="106"/>
      <c r="IG93" s="106"/>
      <c r="IH93" s="106"/>
      <c r="II93" s="106"/>
      <c r="IJ93" s="106"/>
      <c r="IK93" s="106"/>
      <c r="IL93" s="106"/>
      <c r="IM93" s="106"/>
      <c r="IN93" s="106"/>
      <c r="IO93" s="106"/>
      <c r="IP93" s="106"/>
      <c r="IQ93" s="106"/>
      <c r="IR93" s="106"/>
      <c r="IS93" s="106"/>
      <c r="IT93" s="106"/>
      <c r="IU93" s="106"/>
      <c r="IV93" s="106"/>
    </row>
    <row r="94" spans="1:256" s="110" customFormat="1" ht="15" customHeight="1" x14ac:dyDescent="0.75">
      <c r="A94" s="121">
        <v>80</v>
      </c>
      <c r="E94" s="80"/>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6"/>
      <c r="DJ94" s="106"/>
      <c r="DK94" s="106"/>
      <c r="DL94" s="106"/>
      <c r="DM94" s="106"/>
      <c r="DN94" s="106"/>
      <c r="DO94" s="106"/>
      <c r="DP94" s="106"/>
      <c r="DQ94" s="106"/>
      <c r="DR94" s="106"/>
      <c r="DS94" s="106"/>
      <c r="DT94" s="106"/>
      <c r="DU94" s="106"/>
      <c r="DV94" s="106"/>
      <c r="DW94" s="106"/>
      <c r="DX94" s="106"/>
      <c r="DY94" s="106"/>
      <c r="DZ94" s="106"/>
      <c r="EA94" s="106"/>
      <c r="EB94" s="106"/>
      <c r="EC94" s="106"/>
      <c r="ED94" s="106"/>
      <c r="EE94" s="106"/>
      <c r="EF94" s="106"/>
      <c r="EG94" s="106"/>
      <c r="EH94" s="106"/>
      <c r="EI94" s="106"/>
      <c r="EJ94" s="106"/>
      <c r="EK94" s="106"/>
      <c r="EL94" s="106"/>
      <c r="EM94" s="106"/>
      <c r="EN94" s="106"/>
      <c r="EO94" s="106"/>
      <c r="EP94" s="106"/>
      <c r="EQ94" s="106"/>
      <c r="ER94" s="106"/>
      <c r="ES94" s="106"/>
      <c r="ET94" s="106"/>
      <c r="EU94" s="106"/>
      <c r="EV94" s="106"/>
      <c r="EW94" s="106"/>
      <c r="EX94" s="106"/>
      <c r="EY94" s="106"/>
      <c r="EZ94" s="106"/>
      <c r="FA94" s="106"/>
      <c r="FB94" s="106"/>
      <c r="FC94" s="106"/>
      <c r="FD94" s="106"/>
      <c r="FE94" s="106"/>
      <c r="FF94" s="106"/>
      <c r="FG94" s="106"/>
      <c r="FH94" s="106"/>
      <c r="FI94" s="106"/>
      <c r="FJ94" s="106"/>
      <c r="FK94" s="106"/>
      <c r="FL94" s="106"/>
      <c r="FM94" s="106"/>
      <c r="FN94" s="106"/>
      <c r="FO94" s="106"/>
      <c r="FP94" s="106"/>
      <c r="FQ94" s="106"/>
      <c r="FR94" s="106"/>
      <c r="FS94" s="106"/>
      <c r="FT94" s="106"/>
      <c r="FU94" s="106"/>
      <c r="FV94" s="106"/>
      <c r="FW94" s="106"/>
      <c r="FX94" s="106"/>
      <c r="FY94" s="106"/>
      <c r="FZ94" s="106"/>
      <c r="GA94" s="106"/>
      <c r="GB94" s="106"/>
      <c r="GC94" s="106"/>
      <c r="GD94" s="106"/>
      <c r="GE94" s="106"/>
      <c r="GF94" s="106"/>
      <c r="GG94" s="106"/>
      <c r="GH94" s="106"/>
      <c r="GI94" s="106"/>
      <c r="GJ94" s="106"/>
      <c r="GK94" s="106"/>
      <c r="GL94" s="106"/>
      <c r="GM94" s="106"/>
      <c r="GN94" s="106"/>
      <c r="GO94" s="106"/>
      <c r="GP94" s="106"/>
      <c r="GQ94" s="106"/>
      <c r="GR94" s="106"/>
      <c r="GS94" s="106"/>
      <c r="GT94" s="106"/>
      <c r="GU94" s="106"/>
      <c r="GV94" s="106"/>
      <c r="GW94" s="106"/>
      <c r="GX94" s="106"/>
      <c r="GY94" s="106"/>
      <c r="GZ94" s="106"/>
      <c r="HA94" s="106"/>
      <c r="HB94" s="106"/>
      <c r="HC94" s="106"/>
      <c r="HD94" s="106"/>
      <c r="HE94" s="106"/>
      <c r="HF94" s="106"/>
      <c r="HG94" s="106"/>
      <c r="HH94" s="106"/>
      <c r="HI94" s="106"/>
      <c r="HJ94" s="106"/>
      <c r="HK94" s="106"/>
      <c r="HL94" s="106"/>
      <c r="HM94" s="106"/>
      <c r="HN94" s="106"/>
      <c r="HO94" s="106"/>
      <c r="HP94" s="106"/>
      <c r="HQ94" s="106"/>
      <c r="HR94" s="106"/>
      <c r="HS94" s="106"/>
      <c r="HT94" s="106"/>
      <c r="HU94" s="106"/>
      <c r="HV94" s="106"/>
      <c r="HW94" s="106"/>
      <c r="HX94" s="106"/>
      <c r="HY94" s="106"/>
      <c r="HZ94" s="106"/>
      <c r="IA94" s="106"/>
      <c r="IB94" s="106"/>
      <c r="IC94" s="106"/>
      <c r="ID94" s="106"/>
      <c r="IE94" s="106"/>
      <c r="IF94" s="106"/>
      <c r="IG94" s="106"/>
      <c r="IH94" s="106"/>
      <c r="II94" s="106"/>
      <c r="IJ94" s="106"/>
      <c r="IK94" s="106"/>
      <c r="IL94" s="106"/>
      <c r="IM94" s="106"/>
      <c r="IN94" s="106"/>
      <c r="IO94" s="106"/>
      <c r="IP94" s="106"/>
      <c r="IQ94" s="106"/>
      <c r="IR94" s="106"/>
      <c r="IS94" s="106"/>
      <c r="IT94" s="106"/>
      <c r="IU94" s="106"/>
      <c r="IV94" s="106"/>
    </row>
    <row r="95" spans="1:256" ht="15" customHeight="1" x14ac:dyDescent="0.75">
      <c r="A95" s="121">
        <v>81</v>
      </c>
      <c r="B95" s="34"/>
      <c r="C95" s="3"/>
      <c r="D95" s="3"/>
      <c r="E95" s="3"/>
    </row>
    <row r="96" spans="1:256" ht="15" customHeight="1" x14ac:dyDescent="0.75">
      <c r="A96" s="121">
        <v>82</v>
      </c>
      <c r="B96" s="34"/>
      <c r="C96" s="3"/>
      <c r="D96" s="3"/>
      <c r="E96" s="3"/>
    </row>
    <row r="97" spans="1:5" ht="15" customHeight="1" x14ac:dyDescent="0.75">
      <c r="A97" s="121">
        <v>83</v>
      </c>
      <c r="B97" s="34"/>
      <c r="C97" s="3"/>
      <c r="D97" s="3"/>
      <c r="E97" s="3"/>
    </row>
    <row r="98" spans="1:5" ht="15" customHeight="1" x14ac:dyDescent="0.75">
      <c r="A98" s="121">
        <v>84</v>
      </c>
      <c r="B98" s="34"/>
      <c r="C98" s="3"/>
      <c r="D98" s="3"/>
      <c r="E98" s="3"/>
    </row>
    <row r="99" spans="1:5" ht="15" customHeight="1" x14ac:dyDescent="0.75">
      <c r="A99" s="121">
        <v>85</v>
      </c>
      <c r="B99" s="34"/>
      <c r="C99" s="3"/>
      <c r="D99" s="3"/>
      <c r="E99" s="3"/>
    </row>
    <row r="100" spans="1:5" ht="15" customHeight="1" x14ac:dyDescent="0.75">
      <c r="A100" s="121">
        <v>86</v>
      </c>
      <c r="B100" s="3"/>
      <c r="C100" s="3"/>
      <c r="D100" s="3"/>
      <c r="E100" s="3"/>
    </row>
    <row r="101" spans="1:5" ht="15" customHeight="1" x14ac:dyDescent="0.75">
      <c r="A101" s="121">
        <v>87</v>
      </c>
      <c r="B101" s="3"/>
      <c r="C101" s="3"/>
      <c r="D101" s="3"/>
      <c r="E101" s="3"/>
    </row>
    <row r="102" spans="1:5" ht="15" customHeight="1" x14ac:dyDescent="0.75">
      <c r="A102" s="121">
        <v>88</v>
      </c>
      <c r="B102" s="34"/>
      <c r="C102" s="3"/>
      <c r="D102" s="3"/>
      <c r="E102" s="3"/>
    </row>
    <row r="103" spans="1:5" ht="15" customHeight="1" x14ac:dyDescent="0.75">
      <c r="A103" s="121">
        <v>89</v>
      </c>
      <c r="B103" s="34"/>
      <c r="C103" s="3"/>
      <c r="D103" s="3"/>
      <c r="E103" s="3"/>
    </row>
    <row r="104" spans="1:5" ht="15" customHeight="1" x14ac:dyDescent="0.75">
      <c r="A104" s="121">
        <v>90</v>
      </c>
      <c r="B104" s="34"/>
      <c r="C104" s="3"/>
      <c r="D104" s="3"/>
      <c r="E104" s="3"/>
    </row>
    <row r="105" spans="1:5" ht="15" customHeight="1" x14ac:dyDescent="0.75">
      <c r="A105" s="121">
        <v>91</v>
      </c>
      <c r="B105" s="34"/>
      <c r="C105" s="3"/>
      <c r="D105" s="3"/>
      <c r="E105" s="3"/>
    </row>
    <row r="106" spans="1:5" ht="15" customHeight="1" x14ac:dyDescent="0.75">
      <c r="A106" s="121">
        <v>92</v>
      </c>
      <c r="B106" s="34"/>
      <c r="C106" s="3"/>
      <c r="D106" s="3"/>
      <c r="E106" s="3"/>
    </row>
    <row r="107" spans="1:5" ht="15" customHeight="1" x14ac:dyDescent="0.75">
      <c r="A107" s="121">
        <v>93</v>
      </c>
      <c r="B107" s="34"/>
      <c r="C107" s="3"/>
      <c r="D107" s="3"/>
      <c r="E107" s="3"/>
    </row>
    <row r="108" spans="1:5" ht="15" customHeight="1" x14ac:dyDescent="0.75">
      <c r="A108" s="121">
        <v>94</v>
      </c>
      <c r="B108" s="34"/>
      <c r="C108" s="3"/>
      <c r="D108" s="3"/>
      <c r="E108" s="3"/>
    </row>
    <row r="109" spans="1:5" ht="15" customHeight="1" x14ac:dyDescent="0.75">
      <c r="A109" s="121">
        <v>95</v>
      </c>
      <c r="B109" s="3"/>
      <c r="C109" s="3"/>
      <c r="D109" s="3"/>
      <c r="E109" s="3"/>
    </row>
    <row r="110" spans="1:5" ht="15" customHeight="1" x14ac:dyDescent="0.75">
      <c r="A110" s="121">
        <v>96</v>
      </c>
      <c r="B110" s="3"/>
      <c r="C110" s="3"/>
      <c r="D110" s="3"/>
      <c r="E110" s="3"/>
    </row>
    <row r="111" spans="1:5" ht="15" customHeight="1" x14ac:dyDescent="0.75">
      <c r="A111" s="121">
        <v>97</v>
      </c>
      <c r="B111" s="3"/>
      <c r="C111" s="3"/>
      <c r="D111" s="3"/>
      <c r="E111" s="3"/>
    </row>
    <row r="112" spans="1:5" ht="15" customHeight="1" x14ac:dyDescent="0.75">
      <c r="A112" s="121">
        <v>98</v>
      </c>
      <c r="B112" s="3"/>
      <c r="C112" s="3"/>
      <c r="D112" s="3"/>
      <c r="E112" s="3"/>
    </row>
    <row r="113" spans="1:5" ht="15" customHeight="1" x14ac:dyDescent="0.75">
      <c r="A113" s="121">
        <v>99</v>
      </c>
      <c r="B113" s="3"/>
      <c r="C113" s="3"/>
      <c r="D113" s="3"/>
      <c r="E113" s="3"/>
    </row>
    <row r="114" spans="1:5" ht="15" customHeight="1" x14ac:dyDescent="0.75">
      <c r="A114" s="121">
        <v>100</v>
      </c>
      <c r="B114" s="3"/>
      <c r="C114" s="3"/>
      <c r="D114" s="3"/>
      <c r="E114" s="3"/>
    </row>
    <row r="115" spans="1:5" ht="15" customHeight="1" x14ac:dyDescent="0.75">
      <c r="A115" s="121">
        <v>101</v>
      </c>
      <c r="B115" s="3"/>
      <c r="C115" s="3"/>
      <c r="D115" s="3"/>
      <c r="E115" s="3"/>
    </row>
    <row r="116" spans="1:5" ht="15" customHeight="1" x14ac:dyDescent="0.75">
      <c r="A116" s="121">
        <v>102</v>
      </c>
      <c r="B116" s="3"/>
      <c r="C116" s="3"/>
      <c r="D116" s="3"/>
    </row>
    <row r="117" spans="1:5" ht="15" customHeight="1" x14ac:dyDescent="0.75">
      <c r="A117" s="121">
        <v>103</v>
      </c>
      <c r="B117" s="3"/>
      <c r="C117" s="3"/>
      <c r="D117" s="3"/>
    </row>
    <row r="118" spans="1:5" ht="15" customHeight="1" x14ac:dyDescent="0.75">
      <c r="A118" s="121">
        <v>104</v>
      </c>
      <c r="B118" s="3"/>
      <c r="C118" s="3"/>
      <c r="D118" s="3"/>
    </row>
    <row r="119" spans="1:5" ht="15" customHeight="1" x14ac:dyDescent="0.75">
      <c r="A119" s="121">
        <v>105</v>
      </c>
      <c r="B119" s="3"/>
      <c r="C119" s="3"/>
      <c r="D119" s="3"/>
    </row>
    <row r="1048548" spans="1:5" ht="15" customHeight="1" x14ac:dyDescent="0.75">
      <c r="E1048548" s="3"/>
    </row>
    <row r="1048552" spans="1:5" ht="15" customHeight="1" x14ac:dyDescent="0.75">
      <c r="A1048552" s="3"/>
      <c r="B1048552" s="3"/>
      <c r="C1048552" s="3"/>
      <c r="D1048552" s="3"/>
    </row>
  </sheetData>
  <sortState xmlns:xlrd2="http://schemas.microsoft.com/office/spreadsheetml/2017/richdata2" ref="A15:D92">
    <sortCondition ref="A89:A92"/>
  </sortState>
  <mergeCells count="1">
    <mergeCell ref="B2:C2"/>
  </mergeCells>
  <pageMargins left="0.7" right="0.7" top="0.75" bottom="0.75" header="0.3" footer="0.3"/>
  <pageSetup orientation="portrait" r:id="rId1"/>
  <headerFooter>
    <oddFooter>&amp;C&amp;"Helvetica Neue,Regular"&amp;12&amp;K000000&amp;P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DataValidation!$A$2:$A$8</xm:f>
          </x14:formula1>
          <xm:sqref>C6</xm:sqref>
        </x14:dataValidation>
        <x14:dataValidation type="list" allowBlank="1" showInputMessage="1" showErrorMessage="1" xr:uid="{00000000-0002-0000-0100-000001000000}">
          <x14:formula1>
            <xm:f>DataValidation!$B$2:$B$9</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9"/>
  <sheetViews>
    <sheetView workbookViewId="0">
      <selection activeCell="B3" sqref="B3"/>
    </sheetView>
  </sheetViews>
  <sheetFormatPr defaultColWidth="8.7265625" defaultRowHeight="14.75" x14ac:dyDescent="0.75"/>
  <sheetData>
    <row r="1" spans="1:4" x14ac:dyDescent="0.75">
      <c r="A1" t="s">
        <v>28</v>
      </c>
      <c r="B1" t="s">
        <v>30</v>
      </c>
    </row>
    <row r="2" spans="1:4" x14ac:dyDescent="0.75">
      <c r="A2" s="78" t="s">
        <v>85</v>
      </c>
      <c r="B2" s="78" t="s">
        <v>86</v>
      </c>
    </row>
    <row r="3" spans="1:4" x14ac:dyDescent="0.75">
      <c r="A3" s="78" t="s">
        <v>29</v>
      </c>
      <c r="B3" s="78" t="s">
        <v>87</v>
      </c>
    </row>
    <row r="4" spans="1:4" x14ac:dyDescent="0.75">
      <c r="A4" s="78" t="s">
        <v>88</v>
      </c>
      <c r="B4" s="78" t="s">
        <v>31</v>
      </c>
    </row>
    <row r="5" spans="1:4" x14ac:dyDescent="0.75">
      <c r="A5" s="78" t="s">
        <v>89</v>
      </c>
      <c r="B5" s="78" t="s">
        <v>90</v>
      </c>
    </row>
    <row r="6" spans="1:4" x14ac:dyDescent="0.75">
      <c r="A6" s="78" t="s">
        <v>91</v>
      </c>
      <c r="B6" s="78" t="s">
        <v>92</v>
      </c>
    </row>
    <row r="7" spans="1:4" x14ac:dyDescent="0.75">
      <c r="A7" s="78" t="s">
        <v>93</v>
      </c>
      <c r="B7" s="78" t="s">
        <v>94</v>
      </c>
    </row>
    <row r="8" spans="1:4" x14ac:dyDescent="0.75">
      <c r="A8" s="78" t="s">
        <v>95</v>
      </c>
      <c r="B8" s="78" t="s">
        <v>96</v>
      </c>
    </row>
    <row r="9" spans="1:4" x14ac:dyDescent="0.75">
      <c r="A9" t="str">
        <f>TRIM(D20)</f>
        <v/>
      </c>
      <c r="B9" s="78" t="s">
        <v>95</v>
      </c>
    </row>
    <row r="10" spans="1:4" x14ac:dyDescent="0.75">
      <c r="A10" t="str">
        <f>TRIM(D21)</f>
        <v/>
      </c>
    </row>
    <row r="11" spans="1:4" x14ac:dyDescent="0.75">
      <c r="A11" t="str">
        <f>TRIM(D22)</f>
        <v/>
      </c>
    </row>
    <row r="12" spans="1:4" x14ac:dyDescent="0.75">
      <c r="A12" t="str">
        <f>TRIM(D23)</f>
        <v/>
      </c>
    </row>
    <row r="13" spans="1:4" x14ac:dyDescent="0.75">
      <c r="D13" t="s">
        <v>97</v>
      </c>
    </row>
    <row r="14" spans="1:4" x14ac:dyDescent="0.75">
      <c r="D14" t="s">
        <v>98</v>
      </c>
    </row>
    <row r="15" spans="1:4" x14ac:dyDescent="0.75">
      <c r="D15" t="s">
        <v>99</v>
      </c>
    </row>
    <row r="16" spans="1:4" x14ac:dyDescent="0.75">
      <c r="D16" t="s">
        <v>100</v>
      </c>
    </row>
    <row r="17" spans="4:4" x14ac:dyDescent="0.75">
      <c r="D17" t="s">
        <v>101</v>
      </c>
    </row>
    <row r="18" spans="4:4" x14ac:dyDescent="0.75">
      <c r="D18" t="s">
        <v>102</v>
      </c>
    </row>
    <row r="19" spans="4:4" x14ac:dyDescent="0.75">
      <c r="D19" t="s">
        <v>103</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54"/>
  <sheetViews>
    <sheetView showGridLines="0" zoomScaleNormal="100" workbookViewId="0">
      <selection activeCell="F44" sqref="F44"/>
    </sheetView>
  </sheetViews>
  <sheetFormatPr defaultColWidth="8.7265625" defaultRowHeight="15" customHeight="1" x14ac:dyDescent="0.75"/>
  <cols>
    <col min="1" max="1" width="11.26953125" style="1" customWidth="1"/>
    <col min="2" max="2" width="95" style="1" bestFit="1" customWidth="1"/>
    <col min="3" max="6" width="22.7265625" style="1" customWidth="1"/>
    <col min="7" max="256" width="8.7265625" style="1" customWidth="1"/>
  </cols>
  <sheetData>
    <row r="1" spans="1:256" ht="15" customHeight="1" x14ac:dyDescent="0.75">
      <c r="A1" s="35" t="s">
        <v>104</v>
      </c>
      <c r="B1" s="114" t="str">
        <f>'Measure Info'!C8</f>
        <v>eClinicalWorks (eCW)</v>
      </c>
      <c r="C1" s="19"/>
      <c r="D1" s="19"/>
      <c r="E1" s="19"/>
      <c r="F1" s="3"/>
      <c r="G1" s="3"/>
      <c r="H1" s="3"/>
      <c r="I1" s="3"/>
      <c r="IV1"/>
    </row>
    <row r="2" spans="1:256" ht="15" customHeight="1" x14ac:dyDescent="0.75">
      <c r="A2" s="37"/>
      <c r="B2" s="38"/>
      <c r="C2" s="14" t="s">
        <v>105</v>
      </c>
      <c r="D2" s="14" t="s">
        <v>106</v>
      </c>
      <c r="E2" s="14" t="s">
        <v>107</v>
      </c>
      <c r="F2" s="14" t="s">
        <v>108</v>
      </c>
      <c r="G2" s="20"/>
      <c r="H2" s="3"/>
      <c r="I2" s="3"/>
      <c r="J2" s="3"/>
    </row>
    <row r="3" spans="1:256" ht="74.25" customHeight="1" x14ac:dyDescent="0.75">
      <c r="A3" s="39" t="s">
        <v>109</v>
      </c>
      <c r="B3" s="40" t="s">
        <v>37</v>
      </c>
      <c r="C3" s="41" t="s">
        <v>110</v>
      </c>
      <c r="D3" s="41" t="s">
        <v>111</v>
      </c>
      <c r="E3" s="41" t="s">
        <v>112</v>
      </c>
      <c r="F3" s="41" t="s">
        <v>113</v>
      </c>
      <c r="G3" s="20"/>
      <c r="H3" s="3"/>
      <c r="I3" s="3"/>
      <c r="J3" s="3"/>
    </row>
    <row r="4" spans="1:256" ht="15" customHeight="1" x14ac:dyDescent="0.75">
      <c r="A4" s="42"/>
      <c r="B4" s="43"/>
      <c r="C4" s="44" t="s">
        <v>8</v>
      </c>
      <c r="D4" s="45" t="s">
        <v>8</v>
      </c>
      <c r="E4" s="45" t="s">
        <v>8</v>
      </c>
      <c r="F4" s="45" t="s">
        <v>8</v>
      </c>
      <c r="G4" s="20"/>
      <c r="H4" s="3"/>
      <c r="I4" s="3"/>
      <c r="J4" s="3"/>
    </row>
    <row r="5" spans="1:256" ht="15" customHeight="1" x14ac:dyDescent="0.75">
      <c r="A5" s="25">
        <f>'Measure Info'!A15</f>
        <v>1</v>
      </c>
      <c r="B5" s="22" t="str">
        <f>'Measure Info'!B15</f>
        <v>Ethnicity</v>
      </c>
      <c r="C5" s="25">
        <v>1</v>
      </c>
      <c r="D5" s="25">
        <v>1</v>
      </c>
      <c r="E5" s="25">
        <v>1</v>
      </c>
      <c r="F5" s="25">
        <v>1</v>
      </c>
      <c r="G5" s="20"/>
      <c r="H5" s="3"/>
      <c r="I5" s="3">
        <v>0</v>
      </c>
      <c r="J5" s="3"/>
    </row>
    <row r="6" spans="1:256" ht="15" customHeight="1" x14ac:dyDescent="0.75">
      <c r="A6" s="25">
        <f>'Measure Info'!A16</f>
        <v>2</v>
      </c>
      <c r="B6" s="22" t="str">
        <f>'Measure Info'!B16</f>
        <v>Payer Type</v>
      </c>
      <c r="C6" s="25">
        <v>1</v>
      </c>
      <c r="D6" s="25">
        <v>1</v>
      </c>
      <c r="E6" s="83">
        <v>1</v>
      </c>
      <c r="F6" s="25">
        <v>1</v>
      </c>
      <c r="G6" s="20"/>
      <c r="H6" s="3"/>
      <c r="I6" s="3">
        <v>1</v>
      </c>
      <c r="J6" s="3"/>
    </row>
    <row r="7" spans="1:256" ht="15" customHeight="1" x14ac:dyDescent="0.75">
      <c r="A7" s="25">
        <f>'Measure Info'!A17</f>
        <v>3</v>
      </c>
      <c r="B7" s="22" t="str">
        <f>'Measure Info'!B17</f>
        <v>Race</v>
      </c>
      <c r="C7" s="25">
        <v>1</v>
      </c>
      <c r="D7" s="25">
        <v>1</v>
      </c>
      <c r="E7" s="25">
        <v>1</v>
      </c>
      <c r="F7" s="25">
        <v>1</v>
      </c>
      <c r="G7" s="20"/>
      <c r="H7" s="3"/>
      <c r="I7" s="3"/>
      <c r="J7" s="3"/>
    </row>
    <row r="8" spans="1:256" ht="15" customHeight="1" x14ac:dyDescent="0.75">
      <c r="A8" s="25">
        <f>'Measure Info'!A18</f>
        <v>4</v>
      </c>
      <c r="B8" s="22" t="str">
        <f>'Measure Info'!B18</f>
        <v>ONC Administrative Sex</v>
      </c>
      <c r="C8" s="25">
        <v>1</v>
      </c>
      <c r="D8" s="25">
        <v>1</v>
      </c>
      <c r="E8" s="25">
        <v>1</v>
      </c>
      <c r="F8" s="25">
        <v>1</v>
      </c>
      <c r="G8" s="20"/>
      <c r="H8" s="3"/>
      <c r="I8" s="3"/>
      <c r="J8" s="3"/>
    </row>
    <row r="9" spans="1:256" ht="15" customHeight="1" x14ac:dyDescent="0.75">
      <c r="A9" s="25">
        <f>'Measure Info'!A19</f>
        <v>5</v>
      </c>
      <c r="B9" s="22" t="str">
        <f>'Measure Info'!B19</f>
        <v>Live Birth Delivery Date (LBDD)</v>
      </c>
      <c r="C9" s="25">
        <v>1</v>
      </c>
      <c r="D9" s="25">
        <v>0</v>
      </c>
      <c r="E9" s="25">
        <v>1</v>
      </c>
      <c r="F9" s="25">
        <v>0</v>
      </c>
      <c r="G9" s="20"/>
      <c r="H9" s="3"/>
      <c r="I9" s="3"/>
      <c r="J9" s="3"/>
    </row>
    <row r="10" spans="1:256" ht="15" customHeight="1" x14ac:dyDescent="0.75">
      <c r="A10" s="25">
        <f>'Measure Info'!A20</f>
        <v>6</v>
      </c>
      <c r="B10" s="22" t="str">
        <f>'Measure Info'!B20</f>
        <v>Procedure, performed: Live Birth Delivery Procedures (grouping)</v>
      </c>
      <c r="C10" s="25">
        <v>1</v>
      </c>
      <c r="D10" s="25">
        <v>0</v>
      </c>
      <c r="E10" s="25">
        <v>1</v>
      </c>
      <c r="F10" s="25">
        <v>0</v>
      </c>
      <c r="G10" s="20"/>
      <c r="H10" s="3"/>
      <c r="I10" s="3"/>
      <c r="J10" s="3"/>
    </row>
    <row r="11" spans="1:256" ht="15" customHeight="1" x14ac:dyDescent="0.75">
      <c r="A11" s="25">
        <f>'Measure Info'!A21</f>
        <v>7</v>
      </c>
      <c r="B11" s="22" t="str">
        <f>'Measure Info'!B21</f>
        <v>Assessment, performed: Date and time of obstetric delivery (LOINC)</v>
      </c>
      <c r="C11" s="25">
        <v>0</v>
      </c>
      <c r="D11" s="25">
        <v>0</v>
      </c>
      <c r="E11" s="25">
        <v>0</v>
      </c>
      <c r="F11" s="25">
        <v>0</v>
      </c>
      <c r="G11" s="20"/>
      <c r="H11" s="3"/>
      <c r="I11" s="3"/>
      <c r="J11" s="46">
        <v>0</v>
      </c>
    </row>
    <row r="12" spans="1:256" ht="15" customHeight="1" x14ac:dyDescent="0.75">
      <c r="A12" s="25">
        <f>'Measure Info'!A22</f>
        <v>8</v>
      </c>
      <c r="B12" s="22" t="str">
        <f>'Measure Info'!B22</f>
        <v>Estimated Delivery Date (EDD)</v>
      </c>
      <c r="C12" s="25">
        <v>1</v>
      </c>
      <c r="D12" s="25">
        <v>1</v>
      </c>
      <c r="E12" s="25">
        <v>1</v>
      </c>
      <c r="F12" s="25">
        <v>1</v>
      </c>
      <c r="G12" s="20"/>
      <c r="H12" s="3"/>
      <c r="I12" s="3"/>
      <c r="J12" s="46">
        <v>1</v>
      </c>
    </row>
    <row r="13" spans="1:256" ht="15" customHeight="1" x14ac:dyDescent="0.75">
      <c r="A13" s="25">
        <f>'Measure Info'!A23</f>
        <v>9</v>
      </c>
      <c r="B13" s="22" t="str">
        <f>'Measure Info'!B23</f>
        <v>Assessment, performed: Delivery date Estimated (LOINC)</v>
      </c>
      <c r="C13" s="25">
        <v>0</v>
      </c>
      <c r="D13" s="25">
        <v>0</v>
      </c>
      <c r="E13" s="25">
        <v>0</v>
      </c>
      <c r="F13" s="25">
        <v>0</v>
      </c>
      <c r="G13" s="20"/>
      <c r="H13" s="3"/>
      <c r="I13" s="3"/>
      <c r="J13" s="47"/>
    </row>
    <row r="14" spans="1:256" ht="15" customHeight="1" x14ac:dyDescent="0.75">
      <c r="A14" s="25">
        <f>'Measure Info'!A24</f>
        <v>10</v>
      </c>
      <c r="B14" s="22" t="str">
        <f>'Measure Info'!B24</f>
        <v>Assessment, performed: Sterilization SNOMED Findings</v>
      </c>
      <c r="C14" s="25">
        <v>0</v>
      </c>
      <c r="D14" s="25">
        <v>0</v>
      </c>
      <c r="E14" s="25">
        <v>0</v>
      </c>
      <c r="F14" s="25">
        <v>0</v>
      </c>
      <c r="G14" s="20"/>
      <c r="H14" s="3"/>
      <c r="I14" s="3"/>
      <c r="J14" s="3"/>
    </row>
    <row r="15" spans="1:256" ht="15" customHeight="1" x14ac:dyDescent="0.75">
      <c r="A15" s="25">
        <f>'Measure Info'!A25</f>
        <v>11</v>
      </c>
      <c r="B15" s="22" t="str">
        <f>'Measure Info'!B25</f>
        <v>Diagnosis, performed: Pregnancy Related Diagnoses (grouping)</v>
      </c>
      <c r="C15" s="25">
        <v>1</v>
      </c>
      <c r="D15" s="25">
        <v>1</v>
      </c>
      <c r="E15" s="25">
        <v>1</v>
      </c>
      <c r="F15" s="25">
        <v>1</v>
      </c>
      <c r="G15" s="20"/>
      <c r="H15" s="3"/>
      <c r="I15" s="3"/>
      <c r="J15" s="3"/>
    </row>
    <row r="16" spans="1:256" ht="15" customHeight="1" x14ac:dyDescent="0.75">
      <c r="A16" s="25">
        <f>'Measure Info'!A26</f>
        <v>12</v>
      </c>
      <c r="B16" s="22" t="str">
        <f>'Measure Info'!B26</f>
        <v>Assessment, performed: Infecund Not for Contraceptive Reasons SNOMED Findings</v>
      </c>
      <c r="C16" s="25">
        <v>0</v>
      </c>
      <c r="D16" s="25">
        <v>0</v>
      </c>
      <c r="E16" s="25">
        <v>0</v>
      </c>
      <c r="F16" s="25">
        <v>0</v>
      </c>
      <c r="G16" s="20"/>
      <c r="H16" s="3"/>
      <c r="I16" s="3"/>
      <c r="J16" s="3"/>
    </row>
    <row r="17" spans="1:10" ht="15" customHeight="1" x14ac:dyDescent="0.75">
      <c r="A17" s="25">
        <f>'Measure Info'!A27</f>
        <v>13</v>
      </c>
      <c r="B17" s="22" t="str">
        <f>'Measure Info'!B27</f>
        <v>Encounter, performed: Infecund Not for Contraceptive Reasons ICD10CM</v>
      </c>
      <c r="C17" s="25">
        <v>1</v>
      </c>
      <c r="D17" s="25">
        <v>1</v>
      </c>
      <c r="E17" s="25">
        <v>1</v>
      </c>
      <c r="F17" s="25">
        <v>1</v>
      </c>
      <c r="G17" s="20"/>
      <c r="H17" s="3"/>
      <c r="I17" s="3"/>
      <c r="J17" s="3"/>
    </row>
    <row r="18" spans="1:10" ht="15" customHeight="1" x14ac:dyDescent="0.75">
      <c r="A18" s="25">
        <f>'Measure Info'!A28</f>
        <v>14</v>
      </c>
      <c r="B18" s="22" t="str">
        <f>'Measure Info'!B28</f>
        <v>Assessment, performed: Female sterilization (LOINC)</v>
      </c>
      <c r="C18" s="25">
        <v>0</v>
      </c>
      <c r="D18" s="25">
        <v>0</v>
      </c>
      <c r="E18" s="25">
        <v>0</v>
      </c>
      <c r="F18" s="25">
        <v>0</v>
      </c>
      <c r="G18" s="20"/>
      <c r="H18" s="3"/>
      <c r="I18" s="3"/>
      <c r="J18" s="3"/>
    </row>
    <row r="19" spans="1:10" ht="15" customHeight="1" x14ac:dyDescent="0.75">
      <c r="A19" s="25">
        <f>'Measure Info'!A29</f>
        <v>15</v>
      </c>
      <c r="B19" s="22" t="str">
        <f>'Measure Info'!B29</f>
        <v>Encounter, performed: Preventive Care Services, Initial Office Visit, 0 to 17 (grouping)</v>
      </c>
      <c r="C19" s="25">
        <v>1</v>
      </c>
      <c r="D19" s="25">
        <v>1</v>
      </c>
      <c r="E19" s="25">
        <v>1</v>
      </c>
      <c r="F19" s="25">
        <v>1</v>
      </c>
      <c r="G19" s="20"/>
      <c r="H19" s="3"/>
      <c r="I19" s="3"/>
      <c r="J19" s="3"/>
    </row>
    <row r="20" spans="1:10" ht="15" customHeight="1" x14ac:dyDescent="0.75">
      <c r="A20" s="25">
        <f>'Measure Info'!A30</f>
        <v>16</v>
      </c>
      <c r="B20" s="22" t="str">
        <f>'Measure Info'!B30</f>
        <v>Encounter, performed: Established Office Visit, 0 to 17 (grouping)</v>
      </c>
      <c r="C20" s="25">
        <v>1</v>
      </c>
      <c r="D20" s="25">
        <v>1</v>
      </c>
      <c r="E20" s="25">
        <v>1</v>
      </c>
      <c r="F20" s="25">
        <v>1</v>
      </c>
      <c r="G20" s="20"/>
      <c r="H20" s="3"/>
      <c r="I20" s="3"/>
      <c r="J20" s="3"/>
    </row>
    <row r="21" spans="1:10" ht="15" customHeight="1" x14ac:dyDescent="0.75">
      <c r="A21" s="25">
        <f>'Measure Info'!A31</f>
        <v>17</v>
      </c>
      <c r="B21" s="22" t="str">
        <f>'Measure Info'!B31</f>
        <v>Encounter, performed: Preventive Care Services Initial Office Visit, 18 and Up (grouping)</v>
      </c>
      <c r="C21" s="25">
        <v>1</v>
      </c>
      <c r="D21" s="25">
        <v>1</v>
      </c>
      <c r="E21" s="25">
        <v>1</v>
      </c>
      <c r="F21" s="25">
        <v>1</v>
      </c>
      <c r="G21" s="20"/>
      <c r="H21" s="3"/>
      <c r="I21" s="3"/>
      <c r="J21" s="3"/>
    </row>
    <row r="22" spans="1:10" ht="15" customHeight="1" x14ac:dyDescent="0.75">
      <c r="A22" s="25">
        <f>'Measure Info'!A32</f>
        <v>18</v>
      </c>
      <c r="B22" s="22" t="str">
        <f>'Measure Info'!B32</f>
        <v>Encounter, performed: Established Office Visit, 18 and Up (grouping)</v>
      </c>
      <c r="C22" s="25">
        <v>1</v>
      </c>
      <c r="D22" s="25">
        <v>1</v>
      </c>
      <c r="E22" s="25">
        <v>1</v>
      </c>
      <c r="F22" s="25">
        <v>1</v>
      </c>
      <c r="G22" s="20"/>
      <c r="H22" s="3"/>
      <c r="I22" s="3"/>
      <c r="J22" s="3"/>
    </row>
    <row r="23" spans="1:10" ht="15" customHeight="1" x14ac:dyDescent="0.75">
      <c r="A23" s="25">
        <f>'Measure Info'!A33</f>
        <v>19</v>
      </c>
      <c r="B23" s="138" t="str">
        <f>'Measure Info'!B33</f>
        <v>Encounter, performed: Home Healthcare Services (grouping)</v>
      </c>
      <c r="C23" s="83">
        <v>0</v>
      </c>
      <c r="D23" s="83">
        <v>0</v>
      </c>
      <c r="E23" s="83">
        <v>1</v>
      </c>
      <c r="F23" s="25">
        <v>0</v>
      </c>
      <c r="G23" s="20"/>
      <c r="H23" s="3"/>
      <c r="I23" s="3"/>
      <c r="J23" s="3"/>
    </row>
    <row r="24" spans="1:10" ht="15" customHeight="1" x14ac:dyDescent="0.75">
      <c r="A24" s="25">
        <f>'Measure Info'!A34</f>
        <v>20</v>
      </c>
      <c r="B24" s="22" t="str">
        <f>'Measure Info'!B34</f>
        <v>Encounter, performed: Prenatal Care Specific Visits (grouping)</v>
      </c>
      <c r="C24" s="25">
        <v>1</v>
      </c>
      <c r="D24" s="25">
        <v>1</v>
      </c>
      <c r="E24" s="25">
        <v>1</v>
      </c>
      <c r="F24" s="25">
        <v>1</v>
      </c>
      <c r="G24" s="20"/>
      <c r="H24" s="3"/>
      <c r="I24" s="3"/>
      <c r="J24" s="3"/>
    </row>
    <row r="25" spans="1:10" ht="15" customHeight="1" x14ac:dyDescent="0.75">
      <c r="A25" s="25">
        <f>'Measure Info'!A35</f>
        <v>21</v>
      </c>
      <c r="B25" s="22" t="str">
        <f>'Measure Info'!B35</f>
        <v>Encounter, performed: Prenatal Care Bundle Visits (grouping)</v>
      </c>
      <c r="C25" s="25">
        <v>1</v>
      </c>
      <c r="D25" s="25">
        <v>1</v>
      </c>
      <c r="E25" s="25">
        <v>1</v>
      </c>
      <c r="F25" s="25">
        <v>1</v>
      </c>
      <c r="G25" s="20"/>
      <c r="H25" s="3"/>
      <c r="I25" s="3"/>
      <c r="J25" s="3"/>
    </row>
    <row r="26" spans="1:10" ht="15" customHeight="1" x14ac:dyDescent="0.75">
      <c r="A26" s="25">
        <f>'Measure Info'!A36</f>
        <v>22</v>
      </c>
      <c r="B26" s="22" t="str">
        <f>'Measure Info'!B36</f>
        <v>Encounter, performed: General Prenatal Care Visits (grouping)</v>
      </c>
      <c r="C26" s="25">
        <v>1</v>
      </c>
      <c r="D26" s="25">
        <v>1</v>
      </c>
      <c r="E26" s="25">
        <v>1</v>
      </c>
      <c r="F26" s="25">
        <v>1</v>
      </c>
      <c r="G26" s="20"/>
      <c r="H26" s="3"/>
      <c r="I26" s="3"/>
      <c r="J26" s="3"/>
    </row>
    <row r="27" spans="1:10" ht="15" customHeight="1" x14ac:dyDescent="0.75">
      <c r="A27" s="25">
        <f>'Measure Info'!A37</f>
        <v>23</v>
      </c>
      <c r="B27" s="22" t="str">
        <f>'Measure Info'!B37</f>
        <v>Encounter, performed: Telephone Visits</v>
      </c>
      <c r="C27" s="25">
        <v>1</v>
      </c>
      <c r="D27" s="25">
        <v>1</v>
      </c>
      <c r="E27" s="25">
        <v>1</v>
      </c>
      <c r="F27" s="25">
        <v>1</v>
      </c>
      <c r="G27" s="20"/>
      <c r="H27" s="3"/>
      <c r="I27" s="3"/>
      <c r="J27" s="3"/>
    </row>
    <row r="28" spans="1:10" ht="15" customHeight="1" x14ac:dyDescent="0.75">
      <c r="A28" s="25">
        <f>'Measure Info'!A38</f>
        <v>24</v>
      </c>
      <c r="B28" s="22" t="str">
        <f>'Measure Info'!B38</f>
        <v>Encounter, performed: Virtual Encounter</v>
      </c>
      <c r="C28" s="25">
        <v>1</v>
      </c>
      <c r="D28" s="25">
        <v>1</v>
      </c>
      <c r="E28" s="25">
        <v>1</v>
      </c>
      <c r="F28" s="25">
        <v>1</v>
      </c>
      <c r="G28" s="20"/>
      <c r="H28" s="3"/>
      <c r="I28" s="3"/>
      <c r="J28" s="3"/>
    </row>
    <row r="29" spans="1:10" ht="15" customHeight="1" x14ac:dyDescent="0.75">
      <c r="A29" s="25">
        <f>'Measure Info'!A39</f>
        <v>25</v>
      </c>
      <c r="B29" s="22" t="str">
        <f>'Measure Info'!B39</f>
        <v>Encounter, performed: Encounter for sterilization (ICD-10-CM)</v>
      </c>
      <c r="C29" s="25">
        <v>1</v>
      </c>
      <c r="D29" s="25">
        <v>1</v>
      </c>
      <c r="E29" s="25">
        <v>1</v>
      </c>
      <c r="F29" s="25">
        <v>1</v>
      </c>
      <c r="G29" s="20"/>
      <c r="H29" s="3"/>
      <c r="I29" s="3"/>
      <c r="J29" s="3"/>
    </row>
    <row r="30" spans="1:10" ht="15" customHeight="1" x14ac:dyDescent="0.75">
      <c r="A30" s="25">
        <f>'Measure Info'!A40</f>
        <v>26</v>
      </c>
      <c r="B30" s="22" t="str">
        <f>'Measure Info'!B40</f>
        <v>Device, order: Permanent implantable contraceptive intratubal occlusion device(s) and delivery system (HCPCS)</v>
      </c>
      <c r="C30" s="25">
        <v>1</v>
      </c>
      <c r="D30" s="25">
        <v>1</v>
      </c>
      <c r="E30" s="25">
        <v>1</v>
      </c>
      <c r="F30" s="25">
        <v>1</v>
      </c>
      <c r="G30" s="20"/>
      <c r="H30" s="3"/>
      <c r="I30" s="3"/>
      <c r="J30" s="3"/>
    </row>
    <row r="31" spans="1:10" ht="15" customHeight="1" x14ac:dyDescent="0.75">
      <c r="A31" s="25">
        <f>'Measure Info'!A41</f>
        <v>27</v>
      </c>
      <c r="B31" s="22" t="str">
        <f>'Measure Info'!B41</f>
        <v>Procedure, performed: Female Sterilization Provision Procedures (grouping)</v>
      </c>
      <c r="C31" s="25">
        <v>1</v>
      </c>
      <c r="D31" s="25">
        <v>1</v>
      </c>
      <c r="E31" s="25">
        <v>1</v>
      </c>
      <c r="F31" s="25">
        <v>1</v>
      </c>
      <c r="G31" s="20"/>
      <c r="H31" s="3"/>
      <c r="I31" s="3"/>
      <c r="J31" s="3"/>
    </row>
    <row r="32" spans="1:10" ht="15" customHeight="1" x14ac:dyDescent="0.75">
      <c r="A32" s="25">
        <f>'Measure Info'!A42</f>
        <v>28</v>
      </c>
      <c r="B32" s="22" t="str">
        <f>'Measure Info'!B42</f>
        <v>Procedure, performed: Infecund Not for Contraceptive Reasons Procedures (grouping)</v>
      </c>
      <c r="C32" s="25">
        <v>1</v>
      </c>
      <c r="D32" s="25">
        <v>1</v>
      </c>
      <c r="E32" s="25">
        <v>1</v>
      </c>
      <c r="F32" s="25">
        <v>1</v>
      </c>
      <c r="G32" s="20"/>
      <c r="H32" s="3"/>
      <c r="I32" s="3"/>
      <c r="J32" s="3"/>
    </row>
    <row r="33" spans="1:10" ht="15" customHeight="1" x14ac:dyDescent="0.75">
      <c r="A33" s="25">
        <f>'Measure Info'!A43</f>
        <v>29</v>
      </c>
      <c r="B33" s="22" t="str">
        <f>'Measure Info'!B43</f>
        <v>Assessment, performed: Do you want to talk about contraception or pregnancy prevention during your visit today</v>
      </c>
      <c r="C33" s="25">
        <v>1</v>
      </c>
      <c r="D33" s="25">
        <v>1</v>
      </c>
      <c r="E33" s="25">
        <v>0</v>
      </c>
      <c r="F33" s="25">
        <v>0</v>
      </c>
      <c r="G33" s="20"/>
      <c r="H33" s="3"/>
      <c r="I33" s="3"/>
      <c r="J33" s="3"/>
    </row>
    <row r="34" spans="1:10" ht="15" customHeight="1" x14ac:dyDescent="0.75">
      <c r="A34" s="25">
        <f>'Measure Info'!A44</f>
        <v>30</v>
      </c>
      <c r="B34" s="22" t="str">
        <f>'Measure Info'!B44</f>
        <v>Assessment, performed: No - I am already using contraception</v>
      </c>
      <c r="C34" s="25">
        <v>1</v>
      </c>
      <c r="D34" s="25">
        <v>1</v>
      </c>
      <c r="E34" s="25">
        <v>0</v>
      </c>
      <c r="F34" s="25">
        <v>0</v>
      </c>
      <c r="G34" s="20"/>
      <c r="H34" s="3"/>
      <c r="I34" s="3"/>
      <c r="J34" s="3"/>
    </row>
    <row r="35" spans="1:10" ht="15" customHeight="1" x14ac:dyDescent="0.75">
      <c r="A35" s="25">
        <f>'Measure Info'!A45</f>
        <v>31</v>
      </c>
      <c r="B35" s="22" t="str">
        <f>'Measure Info'!B45</f>
        <v>Assessment, performed: No - I am hoping to become pregnant in the near future</v>
      </c>
      <c r="C35" s="25">
        <v>1</v>
      </c>
      <c r="D35" s="25">
        <v>1</v>
      </c>
      <c r="E35" s="25">
        <v>0</v>
      </c>
      <c r="F35" s="25">
        <v>0</v>
      </c>
      <c r="G35" s="20"/>
      <c r="H35" s="3"/>
      <c r="I35" s="3"/>
      <c r="J35" s="3"/>
    </row>
    <row r="36" spans="1:10" ht="15" customHeight="1" x14ac:dyDescent="0.75">
      <c r="A36" s="25">
        <f>'Measure Info'!A46</f>
        <v>32</v>
      </c>
      <c r="B36" s="22" t="str">
        <f>'Measure Info'!B46</f>
        <v>Assessment, performed: No - I am unsure or dont want to use contraception</v>
      </c>
      <c r="C36" s="25">
        <v>1</v>
      </c>
      <c r="D36" s="25">
        <v>1</v>
      </c>
      <c r="E36" s="25">
        <v>0</v>
      </c>
      <c r="F36" s="25">
        <v>0</v>
      </c>
      <c r="G36" s="20"/>
      <c r="H36" s="3"/>
      <c r="I36" s="3"/>
      <c r="J36" s="3"/>
    </row>
    <row r="37" spans="1:10" ht="15" customHeight="1" x14ac:dyDescent="0.75">
      <c r="A37" s="25">
        <f>'Measure Info'!A47</f>
        <v>33</v>
      </c>
      <c r="B37" s="22" t="str">
        <f>'Measure Info'!B47</f>
        <v>Assessment, performed: No - I do not want to talk about contraception today because I am here for something else</v>
      </c>
      <c r="C37" s="25">
        <v>1</v>
      </c>
      <c r="D37" s="25">
        <v>1</v>
      </c>
      <c r="E37" s="25">
        <v>0</v>
      </c>
      <c r="F37" s="25">
        <v>0</v>
      </c>
      <c r="G37" s="20"/>
      <c r="H37" s="3"/>
      <c r="I37" s="3"/>
      <c r="J37" s="3"/>
    </row>
    <row r="38" spans="1:10" ht="15" customHeight="1" x14ac:dyDescent="0.75">
      <c r="A38" s="25">
        <f>'Measure Info'!A48</f>
        <v>34</v>
      </c>
      <c r="B38" s="22" t="str">
        <f>'Measure Info'!B48</f>
        <v>Assessment, performed: No - This question does not apply to me/I prefer not to answer</v>
      </c>
      <c r="C38" s="25">
        <v>1</v>
      </c>
      <c r="D38" s="25">
        <v>1</v>
      </c>
      <c r="E38" s="25">
        <v>0</v>
      </c>
      <c r="F38" s="25">
        <v>0</v>
      </c>
      <c r="G38" s="20"/>
      <c r="H38" s="3"/>
      <c r="I38" s="3"/>
      <c r="J38" s="3"/>
    </row>
    <row r="39" spans="1:10" ht="15" customHeight="1" x14ac:dyDescent="0.75">
      <c r="A39" s="25">
        <f>'Measure Info'!A49</f>
        <v>35</v>
      </c>
      <c r="B39" s="22" t="str">
        <f>'Measure Info'!B49</f>
        <v>Assessment, performed: Yes</v>
      </c>
      <c r="C39" s="25">
        <v>1</v>
      </c>
      <c r="D39" s="25">
        <v>1</v>
      </c>
      <c r="E39" s="25">
        <v>0</v>
      </c>
      <c r="F39" s="25">
        <v>0</v>
      </c>
      <c r="G39" s="20"/>
      <c r="H39" s="3"/>
      <c r="I39" s="3"/>
      <c r="J39" s="3"/>
    </row>
    <row r="40" spans="1:10" ht="15" customHeight="1" x14ac:dyDescent="0.75">
      <c r="A40" s="25">
        <f>'Measure Info'!A50</f>
        <v>36</v>
      </c>
      <c r="B40" s="22" t="str">
        <f>'Measure Info'!B50</f>
        <v>Encounter, performed: Office Visit</v>
      </c>
      <c r="C40" s="25">
        <v>1</v>
      </c>
      <c r="D40" s="25">
        <v>1</v>
      </c>
      <c r="E40" s="25">
        <v>1</v>
      </c>
      <c r="F40" s="25">
        <v>1</v>
      </c>
      <c r="G40" s="20"/>
      <c r="H40" s="3"/>
      <c r="I40" s="3"/>
      <c r="J40" s="3"/>
    </row>
    <row r="41" spans="1:10" ht="15" customHeight="1" x14ac:dyDescent="0.75">
      <c r="A41" s="25">
        <f>'Measure Info'!A51</f>
        <v>37</v>
      </c>
      <c r="B41" s="22" t="str">
        <f>'Measure Info'!B51</f>
        <v>Patient Characteristic: Female</v>
      </c>
      <c r="C41" s="25">
        <v>1</v>
      </c>
      <c r="D41" s="25">
        <v>1</v>
      </c>
      <c r="E41" s="25">
        <v>1</v>
      </c>
      <c r="F41" s="25">
        <v>1</v>
      </c>
      <c r="G41" s="20"/>
      <c r="H41" s="3"/>
      <c r="I41" s="3"/>
      <c r="J41" s="3"/>
    </row>
    <row r="42" spans="1:10" ht="15" customHeight="1" x14ac:dyDescent="0.75">
      <c r="A42" s="25">
        <f>'Measure Info'!A52</f>
        <v>38</v>
      </c>
      <c r="B42" s="22" t="str">
        <f>'Measure Info'!B52</f>
        <v>Diagnosis, performed: Non Live Birth Diagnoses (grouping)</v>
      </c>
      <c r="C42" s="25">
        <v>1</v>
      </c>
      <c r="D42" s="25">
        <v>1</v>
      </c>
      <c r="E42" s="25">
        <v>1</v>
      </c>
      <c r="F42" s="25">
        <v>1</v>
      </c>
      <c r="G42" s="20"/>
      <c r="H42" s="3"/>
      <c r="I42" s="3"/>
      <c r="J42" s="3"/>
    </row>
    <row r="43" spans="1:10" ht="15" customHeight="1" x14ac:dyDescent="0.75">
      <c r="A43" s="25">
        <f>'Measure Info'!A53</f>
        <v>39</v>
      </c>
      <c r="B43" s="22" t="str">
        <f>'Measure Info'!B53</f>
        <v>Procedure, performed: Non Live Birth Procedures (grouping)</v>
      </c>
      <c r="C43" s="25">
        <v>1</v>
      </c>
      <c r="D43" s="25">
        <v>1</v>
      </c>
      <c r="E43" s="25">
        <v>1</v>
      </c>
      <c r="F43" s="25">
        <v>1</v>
      </c>
      <c r="G43" s="20"/>
      <c r="H43" s="3"/>
      <c r="I43" s="3"/>
      <c r="J43" s="3"/>
    </row>
    <row r="44" spans="1:10" ht="15" customHeight="1" x14ac:dyDescent="0.75">
      <c r="A44" s="25">
        <f>'Measure Info'!A54</f>
        <v>40</v>
      </c>
      <c r="B44" s="22" t="str">
        <f>'Measure Info'!B54</f>
        <v>Assessment, performed: Tubal ligation status</v>
      </c>
      <c r="C44" s="25">
        <v>1</v>
      </c>
      <c r="D44" s="25">
        <v>1</v>
      </c>
      <c r="E44" s="25">
        <v>1</v>
      </c>
      <c r="F44" s="25">
        <v>1</v>
      </c>
      <c r="G44" s="20"/>
      <c r="H44" s="3"/>
      <c r="I44" s="3"/>
      <c r="J44" s="3"/>
    </row>
    <row r="45" spans="1:10" ht="15" customHeight="1" x14ac:dyDescent="0.75">
      <c r="A45" s="25"/>
      <c r="B45" s="22"/>
      <c r="C45" s="25"/>
      <c r="D45" s="25"/>
      <c r="E45" s="25"/>
      <c r="F45" s="25"/>
      <c r="G45" s="20"/>
      <c r="H45" s="3"/>
      <c r="I45" s="3"/>
      <c r="J45" s="3"/>
    </row>
    <row r="46" spans="1:10" ht="15" customHeight="1" x14ac:dyDescent="0.75">
      <c r="A46" s="25"/>
      <c r="B46" s="22"/>
      <c r="C46" s="25"/>
      <c r="D46" s="25"/>
      <c r="E46" s="25"/>
      <c r="F46" s="25"/>
      <c r="G46" s="20"/>
      <c r="H46" s="3"/>
      <c r="I46" s="3"/>
      <c r="J46" s="3"/>
    </row>
    <row r="47" spans="1:10" ht="15" customHeight="1" x14ac:dyDescent="0.75">
      <c r="A47" s="25"/>
      <c r="B47" s="22"/>
      <c r="C47" s="25"/>
      <c r="D47" s="25"/>
      <c r="E47" s="25"/>
      <c r="F47" s="25"/>
      <c r="G47" s="20"/>
      <c r="H47" s="3"/>
      <c r="I47" s="3"/>
      <c r="J47" s="3"/>
    </row>
    <row r="48" spans="1:10" ht="15" customHeight="1" x14ac:dyDescent="0.75">
      <c r="A48" s="25"/>
      <c r="B48" s="22"/>
      <c r="C48" s="25"/>
      <c r="D48" s="25"/>
      <c r="E48" s="25"/>
      <c r="F48" s="25"/>
      <c r="G48" s="20"/>
      <c r="H48" s="3"/>
      <c r="I48" s="3"/>
      <c r="J48" s="3"/>
    </row>
    <row r="49" spans="1:10" ht="15" customHeight="1" x14ac:dyDescent="0.75">
      <c r="A49" s="25"/>
      <c r="B49" s="22"/>
      <c r="C49" s="25"/>
      <c r="D49" s="25"/>
      <c r="E49" s="25"/>
      <c r="F49" s="25"/>
      <c r="G49" s="20"/>
      <c r="H49" s="3"/>
      <c r="I49" s="3"/>
      <c r="J49" s="3"/>
    </row>
    <row r="50" spans="1:10" ht="15" customHeight="1" x14ac:dyDescent="0.75">
      <c r="A50" s="25"/>
      <c r="B50" s="22"/>
      <c r="C50" s="25"/>
      <c r="D50" s="25"/>
      <c r="E50" s="25"/>
      <c r="F50" s="25"/>
      <c r="G50" s="20"/>
      <c r="H50" s="3"/>
      <c r="I50" s="3"/>
      <c r="J50" s="3"/>
    </row>
    <row r="51" spans="1:10" ht="15" customHeight="1" x14ac:dyDescent="0.75">
      <c r="A51" s="25"/>
      <c r="B51" s="22"/>
      <c r="C51" s="25"/>
      <c r="D51" s="25"/>
      <c r="E51" s="25"/>
      <c r="F51" s="25"/>
      <c r="G51" s="20"/>
      <c r="H51" s="3"/>
      <c r="I51" s="3"/>
      <c r="J51" s="3"/>
    </row>
    <row r="52" spans="1:10" ht="15" customHeight="1" x14ac:dyDescent="0.75">
      <c r="A52" s="25"/>
      <c r="B52" s="22"/>
      <c r="C52" s="25"/>
      <c r="D52" s="25"/>
      <c r="E52" s="25"/>
      <c r="F52" s="25"/>
      <c r="G52" s="20"/>
      <c r="H52" s="3"/>
      <c r="I52" s="3"/>
      <c r="J52" s="3"/>
    </row>
    <row r="53" spans="1:10" ht="15" customHeight="1" x14ac:dyDescent="0.75">
      <c r="A53" s="25"/>
      <c r="B53" s="22"/>
      <c r="C53" s="25"/>
      <c r="D53" s="25"/>
      <c r="E53" s="25"/>
      <c r="F53" s="25"/>
      <c r="G53" s="20"/>
      <c r="H53" s="3"/>
      <c r="I53" s="3"/>
      <c r="J53" s="3"/>
    </row>
    <row r="54" spans="1:10" ht="15" customHeight="1" x14ac:dyDescent="0.75">
      <c r="A54" s="25"/>
      <c r="B54" s="22"/>
      <c r="C54" s="25"/>
      <c r="D54" s="25"/>
      <c r="E54" s="25"/>
      <c r="F54" s="25"/>
      <c r="G54" s="20"/>
      <c r="H54" s="3"/>
      <c r="I54" s="3"/>
      <c r="J54" s="3"/>
    </row>
    <row r="55" spans="1:10" ht="15" customHeight="1" x14ac:dyDescent="0.75">
      <c r="A55" s="25"/>
      <c r="B55" s="22"/>
      <c r="C55" s="25"/>
      <c r="D55" s="25"/>
      <c r="E55" s="25"/>
      <c r="F55" s="25"/>
      <c r="G55" s="20"/>
      <c r="H55" s="3"/>
      <c r="I55" s="3"/>
      <c r="J55" s="3"/>
    </row>
    <row r="56" spans="1:10" ht="15" customHeight="1" x14ac:dyDescent="0.75">
      <c r="A56" s="25"/>
      <c r="B56" s="22"/>
      <c r="C56" s="25"/>
      <c r="D56" s="25"/>
      <c r="E56" s="25"/>
      <c r="F56" s="25"/>
      <c r="G56" s="20"/>
      <c r="H56" s="3"/>
      <c r="I56" s="3"/>
      <c r="J56" s="3"/>
    </row>
    <row r="57" spans="1:10" ht="15" customHeight="1" x14ac:dyDescent="0.75">
      <c r="A57" s="25"/>
      <c r="B57" s="22"/>
      <c r="C57" s="25"/>
      <c r="D57" s="25"/>
      <c r="E57" s="25"/>
      <c r="F57" s="25"/>
      <c r="G57" s="20"/>
      <c r="H57" s="3"/>
      <c r="I57" s="3"/>
      <c r="J57" s="3"/>
    </row>
    <row r="58" spans="1:10" ht="15" customHeight="1" x14ac:dyDescent="0.75">
      <c r="A58" s="25"/>
      <c r="B58" s="22"/>
      <c r="C58" s="25"/>
      <c r="D58" s="25"/>
      <c r="E58" s="25"/>
      <c r="F58" s="25"/>
      <c r="G58" s="20"/>
      <c r="H58" s="3"/>
      <c r="I58" s="3"/>
      <c r="J58" s="3"/>
    </row>
    <row r="59" spans="1:10" ht="15" customHeight="1" x14ac:dyDescent="0.75">
      <c r="A59" s="25"/>
      <c r="B59" s="22"/>
      <c r="C59" s="25"/>
      <c r="D59" s="25"/>
      <c r="E59" s="83"/>
      <c r="F59" s="25"/>
      <c r="G59" s="20"/>
      <c r="H59" s="3"/>
      <c r="I59" s="3"/>
      <c r="J59" s="3"/>
    </row>
    <row r="60" spans="1:10" ht="15" customHeight="1" x14ac:dyDescent="0.75">
      <c r="A60" s="25"/>
      <c r="B60" s="22"/>
      <c r="C60" s="25"/>
      <c r="D60" s="25"/>
      <c r="E60" s="83"/>
      <c r="F60" s="25"/>
      <c r="G60" s="20"/>
      <c r="H60" s="3"/>
      <c r="I60" s="3"/>
      <c r="J60" s="3"/>
    </row>
    <row r="61" spans="1:10" ht="15" customHeight="1" x14ac:dyDescent="0.75">
      <c r="A61" s="25"/>
      <c r="B61" s="22"/>
      <c r="C61" s="25"/>
      <c r="D61" s="25"/>
      <c r="E61" s="83"/>
      <c r="F61" s="25"/>
      <c r="G61" s="20"/>
      <c r="H61" s="3"/>
      <c r="I61" s="3"/>
      <c r="J61" s="3"/>
    </row>
    <row r="62" spans="1:10" ht="15" customHeight="1" x14ac:dyDescent="0.75">
      <c r="A62" s="25"/>
      <c r="B62" s="22"/>
      <c r="C62" s="25"/>
      <c r="D62" s="25"/>
      <c r="E62" s="83"/>
      <c r="F62" s="25"/>
      <c r="G62" s="20"/>
      <c r="H62" s="3"/>
      <c r="I62" s="3"/>
      <c r="J62" s="3"/>
    </row>
    <row r="63" spans="1:10" ht="15" customHeight="1" x14ac:dyDescent="0.75">
      <c r="A63" s="25"/>
      <c r="B63" s="22"/>
      <c r="C63" s="25"/>
      <c r="D63" s="25"/>
      <c r="E63" s="83"/>
      <c r="F63" s="25"/>
      <c r="G63" s="20"/>
      <c r="H63" s="3"/>
      <c r="I63" s="3"/>
      <c r="J63" s="3"/>
    </row>
    <row r="64" spans="1:10" ht="15" customHeight="1" x14ac:dyDescent="0.75">
      <c r="A64" s="25"/>
      <c r="B64" s="22"/>
      <c r="C64" s="25"/>
      <c r="D64" s="25"/>
      <c r="E64" s="83"/>
      <c r="F64" s="25"/>
      <c r="G64" s="20"/>
      <c r="H64" s="3"/>
      <c r="I64" s="3"/>
      <c r="J64" s="3"/>
    </row>
    <row r="65" spans="1:10" ht="15" customHeight="1" x14ac:dyDescent="0.75">
      <c r="A65" s="25"/>
      <c r="B65" s="22"/>
      <c r="C65" s="25"/>
      <c r="D65" s="25"/>
      <c r="E65" s="83"/>
      <c r="F65" s="25"/>
      <c r="G65" s="20"/>
      <c r="H65" s="3"/>
      <c r="I65" s="3"/>
      <c r="J65" s="3"/>
    </row>
    <row r="66" spans="1:10" ht="15" customHeight="1" x14ac:dyDescent="0.75">
      <c r="A66" s="25"/>
      <c r="B66" s="22"/>
      <c r="C66" s="25"/>
      <c r="D66" s="25"/>
      <c r="E66" s="83"/>
      <c r="F66" s="25"/>
      <c r="G66" s="20"/>
      <c r="H66" s="3"/>
      <c r="I66" s="3"/>
      <c r="J66" s="3"/>
    </row>
    <row r="67" spans="1:10" ht="15" customHeight="1" x14ac:dyDescent="0.75">
      <c r="A67" s="25"/>
      <c r="B67" s="22"/>
      <c r="C67" s="25"/>
      <c r="D67" s="25"/>
      <c r="E67" s="83"/>
      <c r="F67" s="25"/>
      <c r="G67" s="20"/>
      <c r="H67" s="3"/>
      <c r="I67" s="3"/>
      <c r="J67" s="3"/>
    </row>
    <row r="68" spans="1:10" ht="15" customHeight="1" x14ac:dyDescent="0.75">
      <c r="A68" s="25"/>
      <c r="B68" s="22"/>
      <c r="C68" s="25"/>
      <c r="D68" s="25"/>
      <c r="E68" s="83"/>
      <c r="F68" s="25"/>
      <c r="G68" s="20"/>
      <c r="H68" s="3"/>
      <c r="I68" s="3"/>
      <c r="J68" s="3"/>
    </row>
    <row r="69" spans="1:10" ht="15" customHeight="1" x14ac:dyDescent="0.75">
      <c r="A69" s="25"/>
      <c r="B69" s="22"/>
      <c r="C69" s="25"/>
      <c r="D69" s="25"/>
      <c r="E69" s="83"/>
      <c r="F69" s="25"/>
      <c r="G69" s="20"/>
      <c r="H69" s="3"/>
      <c r="I69" s="3"/>
      <c r="J69" s="3"/>
    </row>
    <row r="70" spans="1:10" ht="15" customHeight="1" x14ac:dyDescent="0.75">
      <c r="A70" s="25"/>
      <c r="B70" s="22"/>
      <c r="C70" s="25"/>
      <c r="D70" s="25"/>
      <c r="E70" s="25"/>
      <c r="F70" s="25"/>
      <c r="G70" s="20"/>
      <c r="H70" s="3"/>
      <c r="I70" s="3"/>
      <c r="J70" s="3"/>
    </row>
    <row r="71" spans="1:10" ht="15" customHeight="1" x14ac:dyDescent="0.75">
      <c r="A71" s="25"/>
      <c r="B71" s="22"/>
      <c r="C71" s="25"/>
      <c r="D71" s="25"/>
      <c r="E71" s="25"/>
      <c r="F71" s="25"/>
      <c r="G71" s="20"/>
      <c r="H71" s="3"/>
      <c r="I71" s="3"/>
      <c r="J71" s="3"/>
    </row>
    <row r="72" spans="1:10" ht="15" customHeight="1" x14ac:dyDescent="0.75">
      <c r="A72" s="25"/>
      <c r="B72" s="22"/>
      <c r="C72" s="25"/>
      <c r="D72" s="25"/>
      <c r="E72" s="25"/>
      <c r="F72" s="25"/>
      <c r="G72" s="20"/>
      <c r="H72" s="3"/>
      <c r="I72" s="3"/>
      <c r="J72" s="3"/>
    </row>
    <row r="73" spans="1:10" ht="15" customHeight="1" x14ac:dyDescent="0.75">
      <c r="A73" s="25"/>
      <c r="B73" s="22"/>
      <c r="C73" s="25"/>
      <c r="D73" s="25"/>
      <c r="E73" s="25"/>
      <c r="F73" s="25"/>
      <c r="G73" s="20"/>
      <c r="H73" s="3"/>
      <c r="I73" s="3"/>
      <c r="J73" s="3"/>
    </row>
    <row r="74" spans="1:10" ht="15" customHeight="1" x14ac:dyDescent="0.75">
      <c r="A74" s="25"/>
      <c r="B74" s="22"/>
      <c r="C74" s="25"/>
      <c r="D74" s="25"/>
      <c r="E74" s="25"/>
      <c r="F74" s="25"/>
      <c r="G74" s="20"/>
      <c r="H74" s="3"/>
      <c r="I74" s="3"/>
      <c r="J74" s="3"/>
    </row>
    <row r="75" spans="1:10" ht="15" customHeight="1" x14ac:dyDescent="0.75">
      <c r="A75" s="25"/>
      <c r="B75" s="22"/>
      <c r="C75" s="25"/>
      <c r="D75" s="25"/>
      <c r="E75" s="25"/>
      <c r="F75" s="25"/>
      <c r="G75" s="20"/>
      <c r="H75" s="3"/>
      <c r="I75" s="3"/>
      <c r="J75" s="3"/>
    </row>
    <row r="76" spans="1:10" ht="15" customHeight="1" x14ac:dyDescent="0.75">
      <c r="A76" s="25"/>
      <c r="B76" s="22"/>
      <c r="C76" s="25"/>
      <c r="D76" s="25"/>
      <c r="E76" s="25"/>
      <c r="F76" s="25"/>
      <c r="G76" s="20"/>
      <c r="H76" s="3"/>
      <c r="I76" s="3"/>
      <c r="J76" s="3"/>
    </row>
    <row r="77" spans="1:10" ht="15" customHeight="1" x14ac:dyDescent="0.75">
      <c r="A77" s="25"/>
      <c r="B77" s="22"/>
      <c r="C77" s="25"/>
      <c r="D77" s="25"/>
      <c r="E77" s="25"/>
      <c r="F77" s="25"/>
      <c r="G77" s="20"/>
      <c r="H77" s="3"/>
      <c r="I77" s="3"/>
      <c r="J77" s="3"/>
    </row>
    <row r="78" spans="1:10" ht="15" customHeight="1" x14ac:dyDescent="0.75">
      <c r="A78" s="25"/>
      <c r="B78" s="22"/>
      <c r="C78" s="25"/>
      <c r="D78" s="25"/>
      <c r="E78" s="25"/>
      <c r="F78" s="25"/>
      <c r="G78" s="20"/>
      <c r="H78" s="3"/>
      <c r="I78" s="3"/>
      <c r="J78" s="3"/>
    </row>
    <row r="79" spans="1:10" ht="15" customHeight="1" x14ac:dyDescent="0.75">
      <c r="A79" s="25"/>
      <c r="B79" s="22"/>
      <c r="C79" s="25"/>
      <c r="D79" s="25"/>
      <c r="E79" s="25"/>
      <c r="F79" s="25"/>
      <c r="G79" s="20"/>
      <c r="H79" s="3"/>
      <c r="I79" s="3"/>
      <c r="J79" s="3"/>
    </row>
    <row r="80" spans="1:10" ht="15" customHeight="1" x14ac:dyDescent="0.75">
      <c r="A80" s="25"/>
      <c r="B80" s="22"/>
      <c r="C80" s="25"/>
      <c r="D80" s="25"/>
      <c r="E80" s="25"/>
      <c r="F80" s="25"/>
      <c r="G80" s="20"/>
      <c r="H80" s="3"/>
      <c r="I80" s="3"/>
      <c r="J80" s="3"/>
    </row>
    <row r="81" spans="1:10" ht="15" customHeight="1" x14ac:dyDescent="0.75">
      <c r="A81" s="25"/>
      <c r="B81" s="22"/>
      <c r="C81" s="25"/>
      <c r="D81" s="25"/>
      <c r="E81" s="25"/>
      <c r="F81" s="25"/>
      <c r="G81" s="20"/>
      <c r="H81" s="3"/>
      <c r="I81" s="3"/>
      <c r="J81" s="3"/>
    </row>
    <row r="82" spans="1:10" ht="15" customHeight="1" x14ac:dyDescent="0.75">
      <c r="A82" s="25"/>
      <c r="B82" s="22"/>
      <c r="C82" s="25"/>
      <c r="D82" s="25"/>
      <c r="E82" s="25"/>
      <c r="F82" s="25"/>
      <c r="G82" s="20"/>
      <c r="H82" s="3"/>
      <c r="I82" s="3"/>
      <c r="J82" s="3"/>
    </row>
    <row r="83" spans="1:10" ht="15" customHeight="1" x14ac:dyDescent="0.75">
      <c r="A83" s="25"/>
      <c r="B83" s="22"/>
      <c r="C83" s="25"/>
      <c r="D83" s="25"/>
      <c r="E83" s="25"/>
      <c r="F83" s="25"/>
      <c r="G83" s="20"/>
      <c r="H83" s="3"/>
      <c r="I83" s="3"/>
      <c r="J83" s="3"/>
    </row>
    <row r="84" spans="1:10" ht="15" customHeight="1" x14ac:dyDescent="0.75">
      <c r="A84" s="25"/>
      <c r="B84" s="22"/>
      <c r="C84" s="25"/>
      <c r="D84" s="25"/>
      <c r="E84" s="25"/>
      <c r="F84" s="25"/>
      <c r="G84" s="20"/>
      <c r="H84" s="3"/>
      <c r="I84" s="3"/>
      <c r="J84" s="3"/>
    </row>
    <row r="85" spans="1:10" ht="15" customHeight="1" x14ac:dyDescent="0.75">
      <c r="A85" s="25"/>
      <c r="B85" s="22"/>
      <c r="C85" s="25"/>
      <c r="D85" s="25"/>
      <c r="E85" s="49"/>
      <c r="F85" s="25"/>
      <c r="G85" s="20"/>
      <c r="H85" s="3"/>
      <c r="I85" s="3"/>
      <c r="J85" s="3"/>
    </row>
    <row r="86" spans="1:10" ht="15" customHeight="1" x14ac:dyDescent="0.75">
      <c r="A86" s="25"/>
      <c r="B86" s="22"/>
      <c r="C86" s="25"/>
      <c r="D86" s="25"/>
      <c r="E86" s="49"/>
      <c r="F86" s="25"/>
      <c r="G86" s="20"/>
      <c r="H86" s="3"/>
      <c r="I86" s="3"/>
      <c r="J86" s="3"/>
    </row>
    <row r="87" spans="1:10" ht="15" customHeight="1" x14ac:dyDescent="0.75">
      <c r="A87" s="25"/>
      <c r="B87" s="22"/>
      <c r="C87" s="25"/>
      <c r="D87" s="25"/>
      <c r="E87" s="49"/>
      <c r="F87" s="25"/>
      <c r="G87" s="20"/>
      <c r="H87" s="3"/>
      <c r="I87" s="3"/>
      <c r="J87" s="3"/>
    </row>
    <row r="88" spans="1:10" ht="15" customHeight="1" x14ac:dyDescent="0.75">
      <c r="A88" s="25"/>
      <c r="B88" s="22"/>
      <c r="C88" s="25"/>
      <c r="D88" s="25"/>
      <c r="E88" s="49"/>
      <c r="F88" s="25"/>
      <c r="G88" s="20"/>
      <c r="H88" s="3"/>
      <c r="I88" s="3"/>
      <c r="J88" s="3"/>
    </row>
    <row r="89" spans="1:10" ht="15" customHeight="1" x14ac:dyDescent="0.75">
      <c r="A89" s="25"/>
      <c r="B89" s="22"/>
      <c r="C89" s="25"/>
      <c r="D89" s="25"/>
      <c r="E89" s="49"/>
      <c r="F89" s="25"/>
      <c r="G89" s="20"/>
      <c r="H89" s="3"/>
      <c r="I89" s="3"/>
      <c r="J89" s="3"/>
    </row>
    <row r="90" spans="1:10" ht="15" customHeight="1" x14ac:dyDescent="0.75">
      <c r="A90" s="25"/>
      <c r="B90" s="22"/>
      <c r="C90" s="25"/>
      <c r="D90" s="25"/>
      <c r="E90" s="49"/>
      <c r="F90" s="25"/>
      <c r="G90" s="20"/>
      <c r="H90" s="3"/>
      <c r="I90" s="3"/>
      <c r="J90" s="3"/>
    </row>
    <row r="91" spans="1:10" ht="15" customHeight="1" x14ac:dyDescent="0.75">
      <c r="A91" s="25"/>
      <c r="B91" s="22"/>
      <c r="C91" s="25"/>
      <c r="D91" s="25"/>
      <c r="E91" s="49"/>
      <c r="F91" s="25"/>
      <c r="G91" s="20"/>
      <c r="H91" s="3"/>
      <c r="I91" s="3"/>
      <c r="J91" s="3"/>
    </row>
    <row r="92" spans="1:10" ht="15" customHeight="1" x14ac:dyDescent="0.75">
      <c r="A92" s="25"/>
      <c r="B92" s="22"/>
      <c r="C92" s="25"/>
      <c r="D92" s="25"/>
      <c r="E92" s="49"/>
      <c r="F92" s="25"/>
      <c r="G92" s="20"/>
      <c r="H92" s="3"/>
      <c r="I92" s="3"/>
      <c r="J92" s="3"/>
    </row>
    <row r="93" spans="1:10" ht="15" customHeight="1" x14ac:dyDescent="0.75">
      <c r="A93" s="25"/>
      <c r="B93" s="22"/>
      <c r="C93" s="25"/>
      <c r="D93" s="25"/>
      <c r="E93" s="49"/>
      <c r="F93" s="25"/>
      <c r="G93" s="20"/>
      <c r="H93" s="3"/>
      <c r="I93" s="3"/>
      <c r="J93" s="3"/>
    </row>
    <row r="94" spans="1:10" ht="15" customHeight="1" x14ac:dyDescent="0.75">
      <c r="A94" s="25"/>
      <c r="B94" s="22"/>
      <c r="C94" s="25"/>
      <c r="D94" s="25"/>
      <c r="E94" s="49"/>
      <c r="F94" s="25"/>
      <c r="G94" s="20"/>
      <c r="H94" s="3"/>
      <c r="I94" s="3"/>
      <c r="J94" s="3"/>
    </row>
    <row r="95" spans="1:10" ht="15" customHeight="1" x14ac:dyDescent="0.75">
      <c r="A95" s="25"/>
      <c r="B95" s="22"/>
      <c r="C95" s="25"/>
      <c r="D95" s="25"/>
      <c r="E95" s="49"/>
      <c r="F95" s="25"/>
      <c r="G95" s="20"/>
      <c r="H95" s="3"/>
      <c r="I95" s="3"/>
      <c r="J95" s="3"/>
    </row>
    <row r="96" spans="1:10" ht="15" customHeight="1" x14ac:dyDescent="0.75">
      <c r="A96" s="25"/>
      <c r="B96" s="22"/>
      <c r="C96" s="25"/>
      <c r="D96" s="25"/>
      <c r="E96" s="49"/>
      <c r="F96" s="25"/>
      <c r="G96" s="20"/>
      <c r="H96" s="3"/>
      <c r="I96" s="3"/>
      <c r="J96" s="3"/>
    </row>
    <row r="97" spans="1:10" ht="15" customHeight="1" x14ac:dyDescent="0.75">
      <c r="A97" s="25"/>
      <c r="B97" s="22"/>
      <c r="C97" s="25"/>
      <c r="D97" s="25"/>
      <c r="E97" s="49"/>
      <c r="F97" s="25"/>
      <c r="G97" s="20"/>
      <c r="H97" s="3"/>
      <c r="I97" s="3"/>
      <c r="J97" s="3"/>
    </row>
    <row r="98" spans="1:10" ht="15" customHeight="1" x14ac:dyDescent="0.75">
      <c r="A98" s="25"/>
      <c r="B98" s="22"/>
      <c r="C98" s="25"/>
      <c r="D98" s="25"/>
      <c r="E98" s="49"/>
      <c r="F98" s="25"/>
      <c r="G98" s="20"/>
      <c r="H98" s="3"/>
      <c r="I98" s="3"/>
      <c r="J98" s="3"/>
    </row>
    <row r="99" spans="1:10" ht="15" customHeight="1" x14ac:dyDescent="0.75">
      <c r="A99" s="25"/>
      <c r="B99" s="22"/>
      <c r="C99" s="25"/>
      <c r="D99" s="25"/>
      <c r="E99" s="49"/>
      <c r="F99" s="25"/>
      <c r="G99" s="20"/>
      <c r="H99" s="3"/>
      <c r="I99" s="3"/>
      <c r="J99" s="3"/>
    </row>
    <row r="100" spans="1:10" ht="15" customHeight="1" x14ac:dyDescent="0.75">
      <c r="A100" s="25"/>
      <c r="B100" s="22"/>
      <c r="C100" s="25"/>
      <c r="D100" s="25"/>
      <c r="E100" s="49"/>
      <c r="F100" s="25"/>
      <c r="G100" s="20"/>
      <c r="H100" s="3"/>
      <c r="I100" s="3"/>
      <c r="J100" s="3"/>
    </row>
    <row r="101" spans="1:10" ht="15" customHeight="1" x14ac:dyDescent="0.75">
      <c r="A101" s="25"/>
      <c r="B101" s="22"/>
      <c r="C101" s="25"/>
      <c r="D101" s="25"/>
      <c r="E101" s="49"/>
      <c r="F101" s="25"/>
      <c r="G101" s="20"/>
      <c r="H101" s="3"/>
      <c r="I101" s="3"/>
      <c r="J101" s="3"/>
    </row>
    <row r="102" spans="1:10" ht="15" customHeight="1" x14ac:dyDescent="0.75">
      <c r="A102" s="25"/>
      <c r="B102" s="48"/>
      <c r="C102" s="25"/>
      <c r="D102" s="25"/>
      <c r="E102" s="49"/>
      <c r="F102" s="25"/>
      <c r="G102" s="20"/>
      <c r="H102" s="3"/>
      <c r="I102" s="3"/>
      <c r="J102" s="3"/>
    </row>
    <row r="103" spans="1:10" ht="15" customHeight="1" x14ac:dyDescent="0.75">
      <c r="A103" s="25"/>
      <c r="B103" s="48"/>
      <c r="C103" s="25"/>
      <c r="D103" s="25"/>
      <c r="E103" s="49"/>
      <c r="F103" s="25"/>
      <c r="G103" s="20"/>
      <c r="H103" s="3"/>
      <c r="I103" s="3"/>
      <c r="J103" s="3"/>
    </row>
    <row r="104" spans="1:10" ht="15" customHeight="1" x14ac:dyDescent="0.75">
      <c r="A104" s="25"/>
      <c r="B104" s="48"/>
      <c r="C104" s="25"/>
      <c r="D104" s="25"/>
      <c r="E104" s="49"/>
      <c r="F104" s="25"/>
      <c r="G104" s="20"/>
      <c r="H104" s="3"/>
      <c r="I104" s="3"/>
      <c r="J104" s="3"/>
    </row>
    <row r="105" spans="1:10" ht="15" customHeight="1" x14ac:dyDescent="0.75">
      <c r="A105" s="25"/>
      <c r="B105" s="48"/>
      <c r="C105" s="25"/>
      <c r="D105" s="25"/>
      <c r="E105" s="49"/>
      <c r="F105" s="25"/>
      <c r="G105" s="20"/>
      <c r="H105" s="3"/>
      <c r="I105" s="3"/>
      <c r="J105" s="3"/>
    </row>
    <row r="106" spans="1:10" ht="15" customHeight="1" x14ac:dyDescent="0.75">
      <c r="A106" s="25"/>
      <c r="B106" s="48"/>
      <c r="C106" s="25"/>
      <c r="D106" s="25"/>
      <c r="E106" s="49"/>
      <c r="F106" s="25"/>
      <c r="G106" s="20"/>
      <c r="H106" s="3"/>
      <c r="I106" s="3"/>
      <c r="J106" s="3"/>
    </row>
    <row r="107" spans="1:10" ht="15" customHeight="1" x14ac:dyDescent="0.75">
      <c r="A107" s="25"/>
      <c r="B107" s="48"/>
      <c r="C107" s="25"/>
      <c r="D107" s="25"/>
      <c r="E107" s="49"/>
      <c r="F107" s="25"/>
      <c r="G107" s="20"/>
      <c r="H107" s="3"/>
      <c r="I107" s="3"/>
      <c r="J107" s="3"/>
    </row>
    <row r="108" spans="1:10" ht="15" customHeight="1" x14ac:dyDescent="0.75">
      <c r="A108" s="25"/>
      <c r="B108" s="48"/>
      <c r="C108" s="25"/>
      <c r="D108" s="25"/>
      <c r="E108" s="49"/>
      <c r="F108" s="25"/>
      <c r="G108" s="20"/>
      <c r="H108" s="3"/>
      <c r="I108" s="3"/>
      <c r="J108" s="3"/>
    </row>
    <row r="109" spans="1:10" ht="15" customHeight="1" x14ac:dyDescent="0.75">
      <c r="A109" s="25"/>
      <c r="B109" s="48"/>
      <c r="C109" s="25"/>
      <c r="D109" s="25"/>
      <c r="E109" s="49"/>
      <c r="F109" s="25"/>
      <c r="G109" s="20"/>
      <c r="H109" s="3"/>
      <c r="I109" s="3"/>
      <c r="J109" s="3"/>
    </row>
    <row r="110" spans="1:10" ht="15" customHeight="1" x14ac:dyDescent="0.75">
      <c r="A110" s="25"/>
      <c r="B110" s="48"/>
      <c r="C110" s="25"/>
      <c r="D110" s="25"/>
      <c r="E110" s="49"/>
      <c r="F110" s="25"/>
      <c r="G110" s="20"/>
      <c r="H110" s="3"/>
      <c r="I110" s="3"/>
      <c r="J110" s="3"/>
    </row>
    <row r="111" spans="1:10" ht="15" customHeight="1" x14ac:dyDescent="0.75">
      <c r="A111" s="25"/>
      <c r="B111" s="48"/>
      <c r="C111" s="25"/>
      <c r="D111" s="25"/>
      <c r="E111" s="49"/>
      <c r="F111" s="25"/>
      <c r="G111" s="20"/>
      <c r="H111" s="3"/>
      <c r="I111" s="3"/>
      <c r="J111" s="3"/>
    </row>
    <row r="112" spans="1:10" ht="15" customHeight="1" x14ac:dyDescent="0.75">
      <c r="A112" s="25"/>
      <c r="B112" s="48"/>
      <c r="C112" s="25"/>
      <c r="D112" s="25"/>
      <c r="E112" s="49"/>
      <c r="F112" s="25"/>
      <c r="G112" s="20"/>
      <c r="H112" s="3"/>
      <c r="I112" s="3"/>
      <c r="J112" s="3"/>
    </row>
    <row r="113" spans="1:10" ht="15" customHeight="1" x14ac:dyDescent="0.75">
      <c r="A113" s="25"/>
      <c r="B113" s="48"/>
      <c r="C113" s="25"/>
      <c r="D113" s="25"/>
      <c r="E113" s="49"/>
      <c r="F113" s="25"/>
      <c r="G113" s="20"/>
      <c r="H113" s="3"/>
      <c r="I113" s="3"/>
      <c r="J113" s="3"/>
    </row>
    <row r="114" spans="1:10" ht="15" customHeight="1" x14ac:dyDescent="0.75">
      <c r="A114" s="25"/>
      <c r="B114" s="48"/>
      <c r="C114" s="25"/>
      <c r="D114" s="25"/>
      <c r="E114" s="49"/>
      <c r="F114" s="25"/>
      <c r="G114" s="20"/>
      <c r="H114" s="3"/>
      <c r="I114" s="3"/>
      <c r="J114" s="3"/>
    </row>
    <row r="115" spans="1:10" ht="15" customHeight="1" x14ac:dyDescent="0.75">
      <c r="A115" s="25"/>
      <c r="B115" s="48"/>
      <c r="C115" s="25"/>
      <c r="D115" s="25"/>
      <c r="E115" s="49"/>
      <c r="F115" s="25"/>
      <c r="G115" s="20"/>
      <c r="H115" s="3"/>
      <c r="I115" s="3"/>
      <c r="J115" s="3"/>
    </row>
    <row r="116" spans="1:10" ht="15" customHeight="1" x14ac:dyDescent="0.75">
      <c r="A116" s="25"/>
      <c r="B116" s="48"/>
      <c r="C116" s="25"/>
      <c r="D116" s="25"/>
      <c r="E116" s="49"/>
      <c r="F116" s="25"/>
      <c r="G116" s="20"/>
      <c r="H116" s="3"/>
      <c r="I116" s="3"/>
      <c r="J116" s="3"/>
    </row>
    <row r="117" spans="1:10" ht="15" customHeight="1" x14ac:dyDescent="0.75">
      <c r="A117" s="25"/>
      <c r="B117" s="48"/>
      <c r="C117" s="25"/>
      <c r="D117" s="25"/>
      <c r="E117" s="49"/>
      <c r="F117" s="25"/>
      <c r="G117" s="20"/>
      <c r="H117" s="3"/>
      <c r="I117" s="3"/>
      <c r="J117" s="3"/>
    </row>
    <row r="118" spans="1:10" ht="15" customHeight="1" x14ac:dyDescent="0.75">
      <c r="A118" s="25"/>
      <c r="B118" s="48"/>
      <c r="C118" s="25"/>
      <c r="D118" s="25"/>
      <c r="E118" s="49"/>
      <c r="F118" s="25"/>
      <c r="G118" s="20"/>
      <c r="H118" s="3"/>
      <c r="I118" s="3"/>
      <c r="J118" s="3"/>
    </row>
    <row r="119" spans="1:10" ht="15" customHeight="1" x14ac:dyDescent="0.75">
      <c r="A119" s="25"/>
      <c r="B119" s="48"/>
      <c r="C119" s="25"/>
      <c r="D119" s="25"/>
      <c r="E119" s="49"/>
      <c r="F119" s="25"/>
      <c r="G119" s="20"/>
      <c r="H119" s="3"/>
      <c r="I119" s="3"/>
      <c r="J119" s="3"/>
    </row>
    <row r="120" spans="1:10" ht="15" customHeight="1" x14ac:dyDescent="0.75">
      <c r="A120" s="25"/>
      <c r="B120" s="48"/>
      <c r="C120" s="25"/>
      <c r="D120" s="25"/>
      <c r="E120" s="49"/>
      <c r="F120" s="25"/>
      <c r="G120" s="20"/>
      <c r="H120" s="3"/>
      <c r="I120" s="3"/>
      <c r="J120" s="3"/>
    </row>
    <row r="121" spans="1:10" ht="15" customHeight="1" x14ac:dyDescent="0.75">
      <c r="A121" s="25"/>
      <c r="B121" s="48"/>
      <c r="C121" s="25"/>
      <c r="D121" s="25"/>
      <c r="E121" s="49"/>
      <c r="F121" s="25"/>
      <c r="G121" s="20"/>
      <c r="H121" s="3"/>
      <c r="I121" s="3"/>
      <c r="J121" s="3"/>
    </row>
    <row r="122" spans="1:10" ht="15" customHeight="1" x14ac:dyDescent="0.75">
      <c r="A122" s="25"/>
      <c r="B122" s="48"/>
      <c r="C122" s="25"/>
      <c r="D122" s="25"/>
      <c r="E122" s="49"/>
      <c r="F122" s="25"/>
      <c r="G122" s="20"/>
      <c r="H122" s="3"/>
      <c r="I122" s="3"/>
      <c r="J122" s="3"/>
    </row>
    <row r="123" spans="1:10" ht="15" customHeight="1" x14ac:dyDescent="0.75">
      <c r="A123" s="25"/>
      <c r="B123" s="48"/>
      <c r="C123" s="25"/>
      <c r="D123" s="25"/>
      <c r="E123" s="49"/>
      <c r="F123" s="25"/>
      <c r="G123" s="20"/>
      <c r="H123" s="3"/>
      <c r="I123" s="3"/>
      <c r="J123" s="3"/>
    </row>
    <row r="124" spans="1:10" ht="15" customHeight="1" x14ac:dyDescent="0.75">
      <c r="A124" s="25"/>
      <c r="B124" s="48"/>
      <c r="C124" s="25"/>
      <c r="D124" s="25"/>
      <c r="E124" s="49"/>
      <c r="F124" s="25"/>
      <c r="G124" s="20"/>
      <c r="H124" s="3"/>
      <c r="I124" s="3"/>
      <c r="J124" s="3"/>
    </row>
    <row r="125" spans="1:10" ht="15" customHeight="1" x14ac:dyDescent="0.75">
      <c r="A125" s="25"/>
      <c r="B125" s="48"/>
      <c r="C125" s="25"/>
      <c r="D125" s="25"/>
      <c r="E125" s="49"/>
      <c r="F125" s="25"/>
      <c r="G125" s="20"/>
      <c r="H125" s="3"/>
      <c r="I125" s="3"/>
      <c r="J125" s="3"/>
    </row>
    <row r="126" spans="1:10" ht="15" customHeight="1" x14ac:dyDescent="0.75">
      <c r="A126" s="25"/>
      <c r="B126" s="48"/>
      <c r="C126" s="25"/>
      <c r="D126" s="25"/>
      <c r="E126" s="49"/>
      <c r="F126" s="25"/>
      <c r="G126" s="20"/>
      <c r="H126" s="3"/>
      <c r="I126" s="3"/>
      <c r="J126" s="3"/>
    </row>
    <row r="127" spans="1:10" ht="15" customHeight="1" x14ac:dyDescent="0.75">
      <c r="A127" s="25"/>
      <c r="B127" s="48"/>
      <c r="C127" s="25"/>
      <c r="D127" s="25"/>
      <c r="E127" s="49"/>
      <c r="F127" s="25"/>
      <c r="G127" s="20"/>
      <c r="H127" s="3"/>
      <c r="I127" s="3"/>
      <c r="J127" s="3"/>
    </row>
    <row r="128" spans="1:10" ht="15" customHeight="1" x14ac:dyDescent="0.75">
      <c r="A128" s="25"/>
      <c r="B128" s="48"/>
      <c r="C128" s="25"/>
      <c r="D128" s="25"/>
      <c r="E128" s="49"/>
      <c r="F128" s="25"/>
      <c r="G128" s="20"/>
      <c r="H128" s="3"/>
      <c r="I128" s="3"/>
      <c r="J128" s="3"/>
    </row>
    <row r="129" spans="1:10" ht="15" customHeight="1" x14ac:dyDescent="0.75">
      <c r="A129" s="25"/>
      <c r="B129" s="48"/>
      <c r="C129" s="25"/>
      <c r="D129" s="25"/>
      <c r="E129" s="49"/>
      <c r="F129" s="25"/>
      <c r="G129" s="20"/>
      <c r="H129" s="3"/>
      <c r="I129" s="3"/>
      <c r="J129" s="3"/>
    </row>
    <row r="130" spans="1:10" ht="15" customHeight="1" x14ac:dyDescent="0.75">
      <c r="A130" s="25"/>
      <c r="B130" s="48"/>
      <c r="C130" s="25"/>
      <c r="D130" s="25"/>
      <c r="E130" s="49"/>
      <c r="F130" s="25"/>
      <c r="G130" s="20"/>
      <c r="H130" s="3"/>
      <c r="I130" s="3"/>
      <c r="J130" s="3"/>
    </row>
    <row r="131" spans="1:10" ht="15" customHeight="1" x14ac:dyDescent="0.75">
      <c r="A131" s="25"/>
      <c r="B131" s="48"/>
      <c r="C131" s="25"/>
      <c r="D131" s="25"/>
      <c r="E131" s="49"/>
      <c r="F131" s="25"/>
      <c r="G131" s="20"/>
      <c r="H131" s="3"/>
      <c r="I131" s="3"/>
      <c r="J131" s="3"/>
    </row>
    <row r="132" spans="1:10" ht="15" customHeight="1" x14ac:dyDescent="0.75">
      <c r="A132" s="25"/>
      <c r="B132" s="48"/>
      <c r="C132" s="25"/>
      <c r="D132" s="25"/>
      <c r="E132" s="49"/>
      <c r="F132" s="25"/>
      <c r="G132" s="20"/>
      <c r="H132" s="3"/>
      <c r="I132" s="3"/>
      <c r="J132" s="3"/>
    </row>
    <row r="133" spans="1:10" ht="15" customHeight="1" x14ac:dyDescent="0.75">
      <c r="A133" s="25"/>
      <c r="B133" s="48"/>
      <c r="C133" s="25"/>
      <c r="D133" s="25"/>
      <c r="E133" s="49"/>
      <c r="F133" s="25"/>
      <c r="G133" s="20"/>
      <c r="H133" s="3"/>
      <c r="I133" s="3"/>
      <c r="J133" s="3"/>
    </row>
    <row r="134" spans="1:10" ht="15" customHeight="1" x14ac:dyDescent="0.75">
      <c r="A134" s="25"/>
      <c r="B134" s="48"/>
      <c r="C134" s="25"/>
      <c r="D134" s="25"/>
      <c r="E134" s="49"/>
      <c r="F134" s="25"/>
      <c r="G134" s="20"/>
      <c r="H134" s="3"/>
      <c r="I134" s="3"/>
      <c r="J134" s="3"/>
    </row>
    <row r="135" spans="1:10" ht="15" customHeight="1" x14ac:dyDescent="0.75">
      <c r="A135" s="25"/>
      <c r="B135" s="48"/>
      <c r="C135" s="25"/>
      <c r="D135" s="25"/>
      <c r="E135" s="49"/>
      <c r="F135" s="25"/>
      <c r="G135" s="20"/>
      <c r="H135" s="3"/>
      <c r="I135" s="3"/>
      <c r="J135" s="3"/>
    </row>
    <row r="136" spans="1:10" ht="15" customHeight="1" x14ac:dyDescent="0.75">
      <c r="A136" s="25"/>
      <c r="B136" s="48"/>
      <c r="C136" s="25"/>
      <c r="D136" s="25"/>
      <c r="E136" s="49"/>
      <c r="F136" s="25"/>
      <c r="G136" s="20"/>
      <c r="H136" s="3"/>
      <c r="I136" s="3"/>
      <c r="J136" s="3"/>
    </row>
    <row r="137" spans="1:10" ht="15" customHeight="1" x14ac:dyDescent="0.75">
      <c r="A137" s="25"/>
      <c r="B137" s="48"/>
      <c r="C137" s="25"/>
      <c r="D137" s="25"/>
      <c r="E137" s="49"/>
      <c r="F137" s="25"/>
      <c r="G137" s="20"/>
      <c r="H137" s="3"/>
      <c r="I137" s="3"/>
      <c r="J137" s="3"/>
    </row>
    <row r="138" spans="1:10" ht="15" customHeight="1" x14ac:dyDescent="0.75">
      <c r="A138" s="25"/>
      <c r="B138" s="48"/>
      <c r="C138" s="25"/>
      <c r="D138" s="25"/>
      <c r="E138" s="49"/>
      <c r="F138" s="25"/>
      <c r="G138" s="20"/>
      <c r="H138" s="3"/>
      <c r="I138" s="3"/>
      <c r="J138" s="3"/>
    </row>
    <row r="139" spans="1:10" ht="15" customHeight="1" x14ac:dyDescent="0.75">
      <c r="A139" s="25"/>
      <c r="B139" s="48"/>
      <c r="C139" s="25"/>
      <c r="D139" s="25"/>
      <c r="E139" s="49"/>
      <c r="F139" s="25"/>
      <c r="G139" s="20"/>
      <c r="H139" s="3"/>
      <c r="I139" s="3"/>
      <c r="J139" s="3"/>
    </row>
    <row r="140" spans="1:10" ht="15" customHeight="1" x14ac:dyDescent="0.75">
      <c r="A140" s="25"/>
      <c r="B140" s="48"/>
      <c r="C140" s="25"/>
      <c r="D140" s="25"/>
      <c r="E140" s="49"/>
      <c r="F140" s="25"/>
      <c r="G140" s="20"/>
      <c r="H140" s="3"/>
      <c r="I140" s="3"/>
      <c r="J140" s="3"/>
    </row>
    <row r="141" spans="1:10" ht="15" customHeight="1" x14ac:dyDescent="0.75">
      <c r="A141" s="25"/>
      <c r="B141" s="48"/>
      <c r="C141" s="25"/>
      <c r="D141" s="25"/>
      <c r="E141" s="49"/>
      <c r="F141" s="25"/>
      <c r="G141" s="20"/>
      <c r="H141" s="3"/>
      <c r="I141" s="3"/>
      <c r="J141" s="3"/>
    </row>
    <row r="142" spans="1:10" ht="15" customHeight="1" x14ac:dyDescent="0.75">
      <c r="A142" s="25"/>
      <c r="B142" s="48"/>
      <c r="C142" s="25"/>
      <c r="D142" s="25"/>
      <c r="E142" s="49"/>
      <c r="F142" s="25"/>
      <c r="G142" s="20"/>
      <c r="H142" s="3"/>
      <c r="I142" s="3"/>
      <c r="J142" s="3"/>
    </row>
    <row r="143" spans="1:10" ht="15" customHeight="1" x14ac:dyDescent="0.75">
      <c r="A143" s="25"/>
      <c r="B143" s="48"/>
      <c r="C143" s="25"/>
      <c r="D143" s="25"/>
      <c r="E143" s="49"/>
      <c r="F143" s="25"/>
      <c r="G143" s="20"/>
      <c r="H143" s="3"/>
      <c r="I143" s="3"/>
      <c r="J143" s="3"/>
    </row>
    <row r="144" spans="1:10" ht="15" customHeight="1" x14ac:dyDescent="0.75">
      <c r="A144" s="25"/>
      <c r="B144" s="48"/>
      <c r="C144" s="25"/>
      <c r="D144" s="25"/>
      <c r="E144" s="49"/>
      <c r="F144" s="25"/>
      <c r="G144" s="20"/>
      <c r="H144" s="3"/>
      <c r="I144" s="3"/>
      <c r="J144" s="3"/>
    </row>
    <row r="145" spans="1:10" ht="15" customHeight="1" x14ac:dyDescent="0.75">
      <c r="A145" s="25"/>
      <c r="B145" s="48"/>
      <c r="C145" s="25"/>
      <c r="D145" s="25"/>
      <c r="E145" s="49"/>
      <c r="F145" s="25"/>
      <c r="G145" s="20"/>
      <c r="H145" s="3"/>
      <c r="I145" s="3"/>
      <c r="J145" s="3"/>
    </row>
    <row r="146" spans="1:10" ht="15" customHeight="1" x14ac:dyDescent="0.75">
      <c r="A146" s="25"/>
      <c r="B146" s="48"/>
      <c r="C146" s="25"/>
      <c r="D146" s="25"/>
      <c r="E146" s="49"/>
      <c r="F146" s="25"/>
      <c r="G146" s="20"/>
      <c r="H146" s="3"/>
      <c r="I146" s="3"/>
      <c r="J146" s="3"/>
    </row>
    <row r="147" spans="1:10" ht="15" customHeight="1" x14ac:dyDescent="0.75">
      <c r="A147" s="25"/>
      <c r="B147" s="48"/>
      <c r="C147" s="25"/>
      <c r="D147" s="25"/>
      <c r="F147" s="25"/>
    </row>
    <row r="148" spans="1:10" ht="15" customHeight="1" x14ac:dyDescent="0.75">
      <c r="A148" s="25"/>
      <c r="B148" s="48"/>
      <c r="C148" s="25"/>
      <c r="D148" s="25"/>
      <c r="F148" s="25"/>
    </row>
    <row r="149" spans="1:10" ht="15" customHeight="1" x14ac:dyDescent="0.75">
      <c r="A149" s="25"/>
      <c r="B149" s="48"/>
      <c r="C149" s="25"/>
      <c r="D149" s="25"/>
      <c r="F149" s="25"/>
    </row>
    <row r="150" spans="1:10" ht="15" customHeight="1" x14ac:dyDescent="0.75">
      <c r="A150" s="25"/>
      <c r="B150" s="48"/>
      <c r="C150" s="25"/>
      <c r="D150" s="25"/>
      <c r="F150" s="25"/>
    </row>
    <row r="151" spans="1:10" ht="15" customHeight="1" x14ac:dyDescent="0.75">
      <c r="A151" s="25"/>
      <c r="B151" s="48"/>
      <c r="C151" s="25"/>
      <c r="D151" s="25"/>
      <c r="F151"/>
    </row>
    <row r="152" spans="1:10" ht="15" customHeight="1" x14ac:dyDescent="0.75">
      <c r="F152"/>
    </row>
    <row r="153" spans="1:10" ht="15" customHeight="1" x14ac:dyDescent="0.75">
      <c r="F153"/>
    </row>
    <row r="154" spans="1:10" ht="15" customHeight="1" x14ac:dyDescent="0.75">
      <c r="F154"/>
    </row>
  </sheetData>
  <dataValidations count="1">
    <dataValidation type="list" operator="equal" allowBlank="1" showInputMessage="1" showErrorMessage="1" sqref="F40:F150 E40:E84 C40:D151 C5:F39" xr:uid="{00000000-0002-0000-0300-000000000000}">
      <formula1>$I$5:$I$6</formula1>
    </dataValidation>
  </dataValidations>
  <pageMargins left="0.7" right="0.7" top="0.75" bottom="0.75" header="0.3" footer="0.3"/>
  <pageSetup orientation="portrait" r:id="rId1"/>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83"/>
  <sheetViews>
    <sheetView showGridLines="0" workbookViewId="0">
      <selection activeCell="C2" sqref="C2:E2"/>
    </sheetView>
  </sheetViews>
  <sheetFormatPr defaultColWidth="8.7265625" defaultRowHeight="15" customHeight="1" x14ac:dyDescent="0.75"/>
  <cols>
    <col min="1" max="1" width="11.26953125" style="1" customWidth="1"/>
    <col min="2" max="2" width="53.26953125" style="1" customWidth="1"/>
    <col min="3" max="6" width="22.7265625" style="1" customWidth="1"/>
    <col min="7" max="8" width="8.7265625" style="1" customWidth="1"/>
    <col min="9" max="9" width="7.7265625" style="1" customWidth="1"/>
    <col min="10" max="256" width="8.7265625" style="1" customWidth="1"/>
  </cols>
  <sheetData>
    <row r="1" spans="1:9" ht="15" customHeight="1" x14ac:dyDescent="0.75">
      <c r="A1" s="35" t="s">
        <v>104</v>
      </c>
      <c r="B1" s="36">
        <f>'Measure Info'!C10</f>
        <v>0</v>
      </c>
      <c r="C1" s="19"/>
      <c r="D1" s="19"/>
      <c r="E1" s="19"/>
      <c r="F1" s="19"/>
      <c r="G1" s="3"/>
      <c r="H1" s="3"/>
      <c r="I1" s="3"/>
    </row>
    <row r="2" spans="1:9" ht="15" customHeight="1" x14ac:dyDescent="0.75">
      <c r="A2" s="37"/>
      <c r="B2" s="38"/>
      <c r="C2" s="14" t="s">
        <v>105</v>
      </c>
      <c r="D2" s="14" t="s">
        <v>106</v>
      </c>
      <c r="E2" s="14" t="s">
        <v>107</v>
      </c>
      <c r="F2" s="14" t="s">
        <v>108</v>
      </c>
      <c r="G2" s="20"/>
      <c r="H2" s="3"/>
      <c r="I2" s="3"/>
    </row>
    <row r="3" spans="1:9" ht="74.25" customHeight="1" x14ac:dyDescent="0.75">
      <c r="A3" s="50" t="s">
        <v>109</v>
      </c>
      <c r="B3" s="51" t="s">
        <v>37</v>
      </c>
      <c r="C3" s="41" t="s">
        <v>110</v>
      </c>
      <c r="D3" s="41" t="s">
        <v>111</v>
      </c>
      <c r="E3" s="41" t="s">
        <v>112</v>
      </c>
      <c r="F3" s="41" t="s">
        <v>113</v>
      </c>
      <c r="G3" s="20"/>
      <c r="H3" s="3"/>
      <c r="I3" s="3"/>
    </row>
    <row r="4" spans="1:9" ht="15" customHeight="1" x14ac:dyDescent="0.75">
      <c r="A4" s="52"/>
      <c r="B4" s="53"/>
      <c r="C4" s="45" t="s">
        <v>8</v>
      </c>
      <c r="D4" s="45" t="s">
        <v>8</v>
      </c>
      <c r="E4" s="45" t="s">
        <v>8</v>
      </c>
      <c r="F4" s="45" t="s">
        <v>8</v>
      </c>
      <c r="G4" s="20"/>
      <c r="H4" s="3"/>
      <c r="I4" s="3"/>
    </row>
    <row r="5" spans="1:9" ht="15" customHeight="1" x14ac:dyDescent="0.75">
      <c r="A5" s="25">
        <v>1</v>
      </c>
      <c r="B5" s="22" t="str">
        <f>'Measure Info'!B15</f>
        <v>Ethnicity</v>
      </c>
      <c r="C5" s="25">
        <v>1</v>
      </c>
      <c r="D5" s="25">
        <v>1</v>
      </c>
      <c r="E5" s="25">
        <v>0</v>
      </c>
      <c r="F5" s="25">
        <v>1</v>
      </c>
      <c r="G5" s="20"/>
      <c r="H5" s="3"/>
      <c r="I5" s="3"/>
    </row>
    <row r="6" spans="1:9" ht="15" customHeight="1" x14ac:dyDescent="0.75">
      <c r="A6" s="25">
        <v>2</v>
      </c>
      <c r="B6" s="22" t="str">
        <f>'Measure Info'!B16</f>
        <v>Payer Type</v>
      </c>
      <c r="C6" s="25">
        <v>1</v>
      </c>
      <c r="D6" s="25">
        <v>1</v>
      </c>
      <c r="E6" s="25">
        <v>0</v>
      </c>
      <c r="F6" s="25">
        <v>1</v>
      </c>
      <c r="G6" s="20"/>
      <c r="H6" s="3"/>
      <c r="I6" s="46">
        <v>0</v>
      </c>
    </row>
    <row r="7" spans="1:9" ht="15" customHeight="1" x14ac:dyDescent="0.75">
      <c r="A7" s="25">
        <v>3</v>
      </c>
      <c r="B7" s="22" t="str">
        <f>'Measure Info'!B17</f>
        <v>Race</v>
      </c>
      <c r="C7" s="25">
        <v>1</v>
      </c>
      <c r="D7" s="25">
        <v>1</v>
      </c>
      <c r="E7" s="25">
        <v>1</v>
      </c>
      <c r="F7" s="25">
        <v>1</v>
      </c>
      <c r="G7" s="20"/>
      <c r="H7" s="3"/>
      <c r="I7" s="46">
        <v>1</v>
      </c>
    </row>
    <row r="8" spans="1:9" ht="15" customHeight="1" x14ac:dyDescent="0.75">
      <c r="A8" s="25">
        <v>4</v>
      </c>
      <c r="B8" s="22" t="str">
        <f>'Measure Info'!B18</f>
        <v>ONC Administrative Sex</v>
      </c>
      <c r="C8" s="25">
        <v>1</v>
      </c>
      <c r="D8" s="25">
        <v>1</v>
      </c>
      <c r="E8" s="25">
        <v>1</v>
      </c>
      <c r="F8" s="25">
        <v>1</v>
      </c>
      <c r="G8" s="20"/>
      <c r="H8" s="3"/>
      <c r="I8" s="47"/>
    </row>
    <row r="9" spans="1:9" ht="15" customHeight="1" x14ac:dyDescent="0.75">
      <c r="A9" s="25">
        <v>5</v>
      </c>
      <c r="B9" s="22" t="e">
        <f>'Measure Info'!#REF!</f>
        <v>#REF!</v>
      </c>
      <c r="C9" s="25">
        <v>1</v>
      </c>
      <c r="D9" s="25">
        <v>0</v>
      </c>
      <c r="E9" s="25">
        <v>1</v>
      </c>
      <c r="F9" s="25">
        <v>1</v>
      </c>
      <c r="G9" s="20"/>
      <c r="H9" s="3"/>
      <c r="I9" s="3"/>
    </row>
    <row r="10" spans="1:9" ht="15" customHeight="1" x14ac:dyDescent="0.75">
      <c r="A10" s="25">
        <v>6</v>
      </c>
      <c r="B10" s="22" t="e">
        <f>'Measure Info'!#REF!</f>
        <v>#REF!</v>
      </c>
      <c r="C10" s="25">
        <v>1</v>
      </c>
      <c r="D10" s="25">
        <v>0</v>
      </c>
      <c r="E10" s="25">
        <v>1</v>
      </c>
      <c r="F10" s="25">
        <v>1</v>
      </c>
      <c r="G10" s="20"/>
      <c r="H10" s="3"/>
      <c r="I10" s="3"/>
    </row>
    <row r="11" spans="1:9" ht="15" customHeight="1" x14ac:dyDescent="0.75">
      <c r="A11" s="25">
        <v>7</v>
      </c>
      <c r="B11" s="22" t="e">
        <f>'Measure Info'!#REF!</f>
        <v>#REF!</v>
      </c>
      <c r="C11" s="25">
        <v>1</v>
      </c>
      <c r="D11" s="25">
        <v>1</v>
      </c>
      <c r="E11" s="25">
        <v>1</v>
      </c>
      <c r="F11" s="25">
        <v>1</v>
      </c>
      <c r="G11" s="20"/>
      <c r="H11" s="3"/>
      <c r="I11" s="3"/>
    </row>
    <row r="12" spans="1:9" ht="15" customHeight="1" x14ac:dyDescent="0.75">
      <c r="A12" s="25">
        <v>8</v>
      </c>
      <c r="B12" s="22" t="str">
        <f>'Measure Info'!B25</f>
        <v>Diagnosis, performed: Pregnancy Related Diagnoses (grouping)</v>
      </c>
      <c r="C12" s="25">
        <v>1</v>
      </c>
      <c r="D12" s="25">
        <v>1</v>
      </c>
      <c r="E12" s="25">
        <v>1</v>
      </c>
      <c r="F12" s="25">
        <v>1</v>
      </c>
      <c r="G12" s="20"/>
      <c r="H12" s="3"/>
      <c r="I12" s="3"/>
    </row>
    <row r="13" spans="1:9" ht="15" customHeight="1" x14ac:dyDescent="0.75">
      <c r="A13" s="25">
        <v>9</v>
      </c>
      <c r="B13" s="22" t="str">
        <f>'Measure Info'!B26</f>
        <v>Assessment, performed: Infecund Not for Contraceptive Reasons SNOMED Findings</v>
      </c>
      <c r="C13" s="25">
        <v>1</v>
      </c>
      <c r="D13" s="25">
        <v>1</v>
      </c>
      <c r="E13" s="25">
        <v>1</v>
      </c>
      <c r="F13" s="25">
        <v>1</v>
      </c>
      <c r="G13" s="20"/>
      <c r="H13" s="3"/>
      <c r="I13" s="3"/>
    </row>
    <row r="14" spans="1:9" ht="15" customHeight="1" x14ac:dyDescent="0.75">
      <c r="A14" s="25">
        <v>10</v>
      </c>
      <c r="B14" s="22" t="str">
        <f>'Measure Info'!B27</f>
        <v>Encounter, performed: Infecund Not for Contraceptive Reasons ICD10CM</v>
      </c>
      <c r="C14" s="25">
        <v>1</v>
      </c>
      <c r="D14" s="25">
        <v>1</v>
      </c>
      <c r="E14" s="25">
        <v>1</v>
      </c>
      <c r="F14" s="25">
        <v>1</v>
      </c>
      <c r="G14" s="20"/>
      <c r="H14" s="3"/>
      <c r="I14" s="3"/>
    </row>
    <row r="15" spans="1:9" ht="15" customHeight="1" x14ac:dyDescent="0.75">
      <c r="A15" s="25">
        <v>11</v>
      </c>
      <c r="B15" s="22" t="str">
        <f>'Measure Info'!B28</f>
        <v>Assessment, performed: Female sterilization (LOINC)</v>
      </c>
      <c r="C15" s="25">
        <v>1</v>
      </c>
      <c r="D15" s="25">
        <v>1</v>
      </c>
      <c r="E15" s="25">
        <v>1</v>
      </c>
      <c r="F15" s="25">
        <v>1</v>
      </c>
      <c r="G15" s="20"/>
      <c r="H15" s="3"/>
      <c r="I15" s="3"/>
    </row>
    <row r="16" spans="1:9" ht="15" customHeight="1" x14ac:dyDescent="0.75">
      <c r="A16" s="25">
        <v>12</v>
      </c>
      <c r="B16" s="22" t="e">
        <f>'Measure Info'!#REF!</f>
        <v>#REF!</v>
      </c>
      <c r="C16" s="25">
        <v>1</v>
      </c>
      <c r="D16" s="25">
        <v>1</v>
      </c>
      <c r="E16" s="25">
        <v>1</v>
      </c>
      <c r="F16" s="25">
        <v>1</v>
      </c>
      <c r="G16" s="20"/>
      <c r="H16" s="3"/>
      <c r="I16" s="3"/>
    </row>
    <row r="17" spans="1:9" ht="15" customHeight="1" x14ac:dyDescent="0.75">
      <c r="A17" s="25">
        <v>13</v>
      </c>
      <c r="B17" s="22" t="e">
        <f>'Measure Info'!#REF!</f>
        <v>#REF!</v>
      </c>
      <c r="C17" s="25">
        <v>1</v>
      </c>
      <c r="D17" s="25">
        <v>1</v>
      </c>
      <c r="E17" s="25">
        <v>1</v>
      </c>
      <c r="F17" s="25">
        <v>1</v>
      </c>
      <c r="G17" s="20"/>
      <c r="H17" s="3"/>
      <c r="I17" s="3"/>
    </row>
    <row r="18" spans="1:9" ht="15" customHeight="1" x14ac:dyDescent="0.75">
      <c r="A18" s="25">
        <v>14</v>
      </c>
      <c r="B18" s="48" t="str">
        <f>'Measure Info'!B40</f>
        <v>Device, order: Permanent implantable contraceptive intratubal occlusion device(s) and delivery system (HCPCS)</v>
      </c>
      <c r="C18" s="49" t="s">
        <v>114</v>
      </c>
      <c r="D18" s="49" t="s">
        <v>114</v>
      </c>
      <c r="E18" s="49" t="s">
        <v>114</v>
      </c>
      <c r="F18" s="49" t="s">
        <v>114</v>
      </c>
      <c r="G18" s="20"/>
      <c r="H18" s="3"/>
      <c r="I18" s="3"/>
    </row>
    <row r="19" spans="1:9" ht="15" customHeight="1" x14ac:dyDescent="0.75">
      <c r="A19" s="25">
        <v>15</v>
      </c>
      <c r="B19" s="48" t="e">
        <f>'Measure Info'!#REF!</f>
        <v>#REF!</v>
      </c>
      <c r="C19" s="49" t="s">
        <v>114</v>
      </c>
      <c r="D19" s="49" t="s">
        <v>114</v>
      </c>
      <c r="E19" s="49" t="s">
        <v>114</v>
      </c>
      <c r="F19" s="49" t="s">
        <v>114</v>
      </c>
      <c r="G19" s="20"/>
      <c r="H19" s="3"/>
      <c r="I19" s="3"/>
    </row>
    <row r="20" spans="1:9" ht="15" customHeight="1" x14ac:dyDescent="0.75">
      <c r="A20" s="25">
        <v>16</v>
      </c>
      <c r="B20" s="48">
        <f>'Measure Info'!B65</f>
        <v>0</v>
      </c>
      <c r="C20" s="49" t="s">
        <v>114</v>
      </c>
      <c r="D20" s="49" t="s">
        <v>114</v>
      </c>
      <c r="E20" s="49" t="s">
        <v>114</v>
      </c>
      <c r="F20" s="49" t="s">
        <v>114</v>
      </c>
      <c r="G20" s="20"/>
      <c r="H20" s="3"/>
      <c r="I20" s="3"/>
    </row>
    <row r="21" spans="1:9" ht="15" customHeight="1" x14ac:dyDescent="0.75">
      <c r="A21" s="25">
        <v>17</v>
      </c>
      <c r="B21" s="48" t="e">
        <f>'Measure Info'!#REF!</f>
        <v>#REF!</v>
      </c>
      <c r="C21" s="49" t="s">
        <v>114</v>
      </c>
      <c r="D21" s="49" t="s">
        <v>114</v>
      </c>
      <c r="E21" s="49" t="s">
        <v>114</v>
      </c>
      <c r="F21" s="49" t="s">
        <v>114</v>
      </c>
      <c r="G21" s="20"/>
      <c r="H21" s="3"/>
      <c r="I21" s="3"/>
    </row>
    <row r="22" spans="1:9" ht="15" customHeight="1" x14ac:dyDescent="0.75">
      <c r="A22" s="25">
        <v>18</v>
      </c>
      <c r="B22" s="48" t="e">
        <f>'Measure Info'!#REF!</f>
        <v>#REF!</v>
      </c>
      <c r="C22" s="49" t="s">
        <v>114</v>
      </c>
      <c r="D22" s="49" t="s">
        <v>114</v>
      </c>
      <c r="E22" s="49" t="s">
        <v>114</v>
      </c>
      <c r="F22" s="49" t="s">
        <v>114</v>
      </c>
      <c r="G22" s="20"/>
      <c r="H22" s="3"/>
      <c r="I22" s="3"/>
    </row>
    <row r="23" spans="1:9" ht="15" customHeight="1" x14ac:dyDescent="0.75">
      <c r="A23" s="25">
        <v>19</v>
      </c>
      <c r="B23" s="48" t="e">
        <f>'Measure Info'!#REF!</f>
        <v>#REF!</v>
      </c>
      <c r="C23" s="49" t="s">
        <v>114</v>
      </c>
      <c r="D23" s="49" t="s">
        <v>114</v>
      </c>
      <c r="E23" s="49" t="s">
        <v>114</v>
      </c>
      <c r="F23" s="49" t="s">
        <v>114</v>
      </c>
      <c r="G23" s="20"/>
      <c r="H23" s="3"/>
      <c r="I23" s="3"/>
    </row>
    <row r="24" spans="1:9" ht="15" customHeight="1" x14ac:dyDescent="0.75">
      <c r="A24" s="25">
        <v>20</v>
      </c>
      <c r="B24" s="48" t="e">
        <f>'Measure Info'!#REF!</f>
        <v>#REF!</v>
      </c>
      <c r="C24" s="49" t="s">
        <v>114</v>
      </c>
      <c r="D24" s="49" t="s">
        <v>114</v>
      </c>
      <c r="E24" s="49" t="s">
        <v>114</v>
      </c>
      <c r="F24" s="49" t="s">
        <v>114</v>
      </c>
      <c r="G24" s="20"/>
      <c r="H24" s="3"/>
      <c r="I24" s="3"/>
    </row>
    <row r="25" spans="1:9" ht="15" customHeight="1" x14ac:dyDescent="0.75">
      <c r="A25" s="25">
        <v>21</v>
      </c>
      <c r="B25" s="48" t="e">
        <f>'Measure Info'!#REF!</f>
        <v>#REF!</v>
      </c>
      <c r="C25" s="49" t="s">
        <v>114</v>
      </c>
      <c r="D25" s="49" t="s">
        <v>114</v>
      </c>
      <c r="E25" s="49" t="s">
        <v>114</v>
      </c>
      <c r="F25" s="49" t="s">
        <v>114</v>
      </c>
      <c r="G25" s="20"/>
      <c r="H25" s="3"/>
      <c r="I25" s="3"/>
    </row>
    <row r="26" spans="1:9" ht="15" customHeight="1" x14ac:dyDescent="0.75">
      <c r="A26" s="25">
        <v>22</v>
      </c>
      <c r="B26" s="48" t="str">
        <f>'Measure Info'!B30</f>
        <v>Encounter, performed: Established Office Visit, 0 to 17 (grouping)</v>
      </c>
      <c r="C26" s="49" t="s">
        <v>114</v>
      </c>
      <c r="D26" s="49" t="s">
        <v>114</v>
      </c>
      <c r="E26" s="49" t="s">
        <v>114</v>
      </c>
      <c r="F26" s="49" t="s">
        <v>114</v>
      </c>
      <c r="G26" s="20"/>
      <c r="H26" s="3"/>
      <c r="I26" s="3"/>
    </row>
    <row r="27" spans="1:9" ht="15" customHeight="1" x14ac:dyDescent="0.75">
      <c r="A27" s="25">
        <v>23</v>
      </c>
      <c r="B27" s="48" t="e">
        <f>'Measure Info'!#REF!</f>
        <v>#REF!</v>
      </c>
      <c r="C27" s="49" t="s">
        <v>114</v>
      </c>
      <c r="D27" s="49" t="s">
        <v>114</v>
      </c>
      <c r="E27" s="49" t="s">
        <v>114</v>
      </c>
      <c r="F27" s="49" t="s">
        <v>114</v>
      </c>
      <c r="G27" s="20"/>
      <c r="H27" s="3"/>
      <c r="I27" s="3"/>
    </row>
    <row r="28" spans="1:9" ht="15" customHeight="1" x14ac:dyDescent="0.75">
      <c r="A28" s="25">
        <v>24</v>
      </c>
      <c r="B28" s="48">
        <f>'Measure Info'!B63</f>
        <v>0</v>
      </c>
      <c r="C28" s="49" t="s">
        <v>114</v>
      </c>
      <c r="D28" s="49" t="s">
        <v>114</v>
      </c>
      <c r="E28" s="49" t="s">
        <v>114</v>
      </c>
      <c r="F28" s="49" t="s">
        <v>114</v>
      </c>
      <c r="G28" s="20"/>
      <c r="H28" s="3"/>
      <c r="I28" s="3"/>
    </row>
    <row r="29" spans="1:9" ht="15" customHeight="1" x14ac:dyDescent="0.75">
      <c r="A29" s="25">
        <v>25</v>
      </c>
      <c r="B29" s="48" t="e">
        <f>'Measure Info'!#REF!</f>
        <v>#REF!</v>
      </c>
      <c r="C29" s="49" t="s">
        <v>114</v>
      </c>
      <c r="D29" s="49" t="s">
        <v>114</v>
      </c>
      <c r="E29" s="49" t="s">
        <v>114</v>
      </c>
      <c r="F29" s="49" t="s">
        <v>114</v>
      </c>
      <c r="G29" s="20"/>
      <c r="H29" s="3"/>
      <c r="I29" s="3"/>
    </row>
    <row r="30" spans="1:9" ht="15" customHeight="1" x14ac:dyDescent="0.75">
      <c r="A30" s="25">
        <v>26</v>
      </c>
      <c r="B30" s="48" t="e">
        <f>'Measure Info'!#REF!</f>
        <v>#REF!</v>
      </c>
      <c r="C30" s="49" t="s">
        <v>114</v>
      </c>
      <c r="D30" s="49" t="s">
        <v>114</v>
      </c>
      <c r="E30" s="49" t="s">
        <v>114</v>
      </c>
      <c r="F30" s="49" t="s">
        <v>114</v>
      </c>
      <c r="G30" s="20"/>
      <c r="H30" s="3"/>
      <c r="I30" s="3"/>
    </row>
    <row r="31" spans="1:9" ht="15" customHeight="1" x14ac:dyDescent="0.75">
      <c r="A31" s="25">
        <v>27</v>
      </c>
      <c r="B31" s="48">
        <f>'Measure Info'!B66</f>
        <v>0</v>
      </c>
      <c r="C31" s="49" t="s">
        <v>114</v>
      </c>
      <c r="D31" s="49" t="s">
        <v>114</v>
      </c>
      <c r="E31" s="49" t="s">
        <v>114</v>
      </c>
      <c r="F31" s="49" t="s">
        <v>114</v>
      </c>
      <c r="G31" s="20"/>
      <c r="H31" s="3"/>
      <c r="I31" s="3"/>
    </row>
    <row r="32" spans="1:9" ht="15" customHeight="1" x14ac:dyDescent="0.75">
      <c r="A32" s="25">
        <v>28</v>
      </c>
      <c r="B32" s="48">
        <f>'Measure Info'!B67</f>
        <v>0</v>
      </c>
      <c r="C32" s="49" t="s">
        <v>114</v>
      </c>
      <c r="D32" s="49" t="s">
        <v>114</v>
      </c>
      <c r="E32" s="49" t="s">
        <v>114</v>
      </c>
      <c r="F32" s="49" t="s">
        <v>114</v>
      </c>
      <c r="G32" s="20"/>
      <c r="H32" s="3"/>
      <c r="I32" s="3"/>
    </row>
    <row r="33" spans="1:9" ht="15" customHeight="1" x14ac:dyDescent="0.75">
      <c r="A33" s="25">
        <v>29</v>
      </c>
      <c r="B33" s="48">
        <f>'Measure Info'!B68</f>
        <v>0</v>
      </c>
      <c r="C33" s="49" t="s">
        <v>114</v>
      </c>
      <c r="D33" s="49" t="s">
        <v>114</v>
      </c>
      <c r="E33" s="49" t="s">
        <v>114</v>
      </c>
      <c r="F33" s="49" t="s">
        <v>114</v>
      </c>
      <c r="G33" s="20"/>
      <c r="H33" s="3"/>
      <c r="I33" s="3"/>
    </row>
    <row r="34" spans="1:9" ht="15" customHeight="1" x14ac:dyDescent="0.75">
      <c r="A34" s="25">
        <v>30</v>
      </c>
      <c r="B34" s="48">
        <f>'Measure Info'!B69</f>
        <v>0</v>
      </c>
      <c r="C34" s="49" t="s">
        <v>114</v>
      </c>
      <c r="D34" s="49" t="s">
        <v>114</v>
      </c>
      <c r="E34" s="49" t="s">
        <v>114</v>
      </c>
      <c r="F34" s="49" t="s">
        <v>114</v>
      </c>
      <c r="G34" s="20"/>
      <c r="H34" s="3"/>
      <c r="I34" s="3"/>
    </row>
    <row r="35" spans="1:9" ht="15" customHeight="1" x14ac:dyDescent="0.75">
      <c r="A35" s="24"/>
      <c r="B35" s="48">
        <f>'Measure Info'!B70</f>
        <v>0</v>
      </c>
      <c r="C35" s="49" t="s">
        <v>114</v>
      </c>
      <c r="D35" s="49" t="s">
        <v>114</v>
      </c>
      <c r="E35" s="49" t="s">
        <v>114</v>
      </c>
      <c r="F35" s="49" t="s">
        <v>114</v>
      </c>
      <c r="G35" s="20"/>
      <c r="H35" s="3"/>
      <c r="I35" s="3"/>
    </row>
    <row r="36" spans="1:9" ht="15" customHeight="1" x14ac:dyDescent="0.75">
      <c r="A36" s="24"/>
      <c r="B36" s="48">
        <f>'Measure Info'!B71</f>
        <v>0</v>
      </c>
      <c r="C36" s="49" t="s">
        <v>114</v>
      </c>
      <c r="D36" s="49" t="s">
        <v>114</v>
      </c>
      <c r="E36" s="49" t="s">
        <v>114</v>
      </c>
      <c r="F36" s="49" t="s">
        <v>114</v>
      </c>
      <c r="G36" s="20"/>
      <c r="H36" s="3"/>
      <c r="I36" s="3"/>
    </row>
    <row r="37" spans="1:9" ht="15" customHeight="1" x14ac:dyDescent="0.75">
      <c r="A37" s="24"/>
      <c r="B37" s="48" t="e">
        <f>'Measure Info'!#REF!</f>
        <v>#REF!</v>
      </c>
      <c r="C37" s="49" t="s">
        <v>114</v>
      </c>
      <c r="D37" s="49" t="s">
        <v>114</v>
      </c>
      <c r="E37" s="49" t="s">
        <v>114</v>
      </c>
      <c r="F37" s="49" t="s">
        <v>114</v>
      </c>
      <c r="G37" s="20"/>
      <c r="H37" s="3"/>
      <c r="I37" s="3"/>
    </row>
    <row r="38" spans="1:9" ht="15" customHeight="1" x14ac:dyDescent="0.75">
      <c r="A38" s="24"/>
      <c r="B38" s="48">
        <f>'Measure Info'!B72</f>
        <v>0</v>
      </c>
      <c r="C38" s="49" t="s">
        <v>114</v>
      </c>
      <c r="D38" s="49" t="s">
        <v>114</v>
      </c>
      <c r="E38" s="49" t="s">
        <v>114</v>
      </c>
      <c r="F38" s="49" t="s">
        <v>114</v>
      </c>
      <c r="G38" s="20"/>
      <c r="H38" s="3"/>
      <c r="I38" s="3"/>
    </row>
    <row r="39" spans="1:9" ht="15" customHeight="1" x14ac:dyDescent="0.75">
      <c r="A39" s="24"/>
      <c r="B39" s="48" t="e">
        <f>'Measure Info'!#REF!</f>
        <v>#REF!</v>
      </c>
      <c r="C39" s="49" t="s">
        <v>114</v>
      </c>
      <c r="D39" s="49" t="s">
        <v>114</v>
      </c>
      <c r="E39" s="49" t="s">
        <v>114</v>
      </c>
      <c r="F39" s="49" t="s">
        <v>114</v>
      </c>
      <c r="G39" s="20"/>
      <c r="H39" s="3"/>
      <c r="I39" s="3"/>
    </row>
    <row r="40" spans="1:9" ht="15" customHeight="1" x14ac:dyDescent="0.75">
      <c r="A40" s="24"/>
      <c r="B40" s="48" t="e">
        <f>'Measure Info'!#REF!</f>
        <v>#REF!</v>
      </c>
      <c r="C40" s="49" t="s">
        <v>114</v>
      </c>
      <c r="D40" s="49" t="s">
        <v>114</v>
      </c>
      <c r="E40" s="49" t="s">
        <v>114</v>
      </c>
      <c r="F40" s="49" t="s">
        <v>114</v>
      </c>
      <c r="G40" s="20"/>
      <c r="H40" s="3"/>
      <c r="I40" s="3"/>
    </row>
    <row r="41" spans="1:9" ht="15" customHeight="1" x14ac:dyDescent="0.75">
      <c r="A41" s="24"/>
      <c r="B41" s="48" t="e">
        <f>'Measure Info'!#REF!</f>
        <v>#REF!</v>
      </c>
      <c r="C41" s="49" t="s">
        <v>114</v>
      </c>
      <c r="D41" s="49" t="s">
        <v>114</v>
      </c>
      <c r="E41" s="49" t="s">
        <v>114</v>
      </c>
      <c r="F41" s="49" t="s">
        <v>114</v>
      </c>
      <c r="G41" s="20"/>
      <c r="H41" s="3"/>
      <c r="I41" s="3"/>
    </row>
    <row r="42" spans="1:9" ht="15" customHeight="1" x14ac:dyDescent="0.75">
      <c r="A42" s="24"/>
      <c r="B42" s="48" t="e">
        <f>'Measure Info'!#REF!</f>
        <v>#REF!</v>
      </c>
      <c r="C42" s="49" t="s">
        <v>114</v>
      </c>
      <c r="D42" s="49" t="s">
        <v>114</v>
      </c>
      <c r="E42" s="49" t="s">
        <v>114</v>
      </c>
      <c r="F42" s="49" t="s">
        <v>114</v>
      </c>
      <c r="G42" s="20"/>
      <c r="H42" s="3"/>
      <c r="I42" s="3"/>
    </row>
    <row r="43" spans="1:9" ht="15" customHeight="1" x14ac:dyDescent="0.75">
      <c r="A43" s="24"/>
      <c r="B43" s="48" t="e">
        <f>'Measure Info'!#REF!</f>
        <v>#REF!</v>
      </c>
      <c r="C43" s="49" t="s">
        <v>114</v>
      </c>
      <c r="D43" s="49" t="s">
        <v>114</v>
      </c>
      <c r="E43" s="49" t="s">
        <v>114</v>
      </c>
      <c r="F43" s="49" t="s">
        <v>114</v>
      </c>
      <c r="G43" s="20"/>
      <c r="H43" s="3"/>
      <c r="I43" s="3"/>
    </row>
    <row r="44" spans="1:9" ht="15" customHeight="1" x14ac:dyDescent="0.75">
      <c r="A44" s="24"/>
      <c r="B44" s="48" t="e">
        <f>'Measure Info'!#REF!</f>
        <v>#REF!</v>
      </c>
      <c r="C44" s="49" t="s">
        <v>114</v>
      </c>
      <c r="D44" s="49" t="s">
        <v>114</v>
      </c>
      <c r="E44" s="49" t="s">
        <v>114</v>
      </c>
      <c r="F44" s="49" t="s">
        <v>114</v>
      </c>
      <c r="G44" s="20"/>
      <c r="H44" s="3"/>
      <c r="I44" s="3"/>
    </row>
    <row r="45" spans="1:9" ht="15" customHeight="1" x14ac:dyDescent="0.75">
      <c r="A45" s="24"/>
      <c r="B45" s="48" t="e">
        <f>'Measure Info'!#REF!</f>
        <v>#REF!</v>
      </c>
      <c r="C45" s="49" t="s">
        <v>114</v>
      </c>
      <c r="D45" s="49" t="s">
        <v>114</v>
      </c>
      <c r="E45" s="49" t="s">
        <v>114</v>
      </c>
      <c r="F45" s="49" t="s">
        <v>114</v>
      </c>
      <c r="G45" s="20"/>
      <c r="H45" s="3"/>
      <c r="I45" s="3"/>
    </row>
    <row r="46" spans="1:9" ht="15" customHeight="1" x14ac:dyDescent="0.75">
      <c r="A46" s="24"/>
      <c r="B46" s="48" t="e">
        <f>'Measure Info'!#REF!</f>
        <v>#REF!</v>
      </c>
      <c r="C46" s="49" t="s">
        <v>114</v>
      </c>
      <c r="D46" s="49" t="s">
        <v>114</v>
      </c>
      <c r="E46" s="49" t="s">
        <v>114</v>
      </c>
      <c r="F46" s="49" t="s">
        <v>114</v>
      </c>
      <c r="G46" s="20"/>
      <c r="H46" s="3"/>
      <c r="I46" s="3"/>
    </row>
    <row r="47" spans="1:9" ht="15" customHeight="1" x14ac:dyDescent="0.75">
      <c r="A47" s="24"/>
      <c r="B47" s="48" t="e">
        <f>'Measure Info'!#REF!</f>
        <v>#REF!</v>
      </c>
      <c r="C47" s="49" t="s">
        <v>114</v>
      </c>
      <c r="D47" s="49" t="s">
        <v>114</v>
      </c>
      <c r="E47" s="49" t="s">
        <v>114</v>
      </c>
      <c r="F47" s="49" t="s">
        <v>114</v>
      </c>
      <c r="G47" s="20"/>
      <c r="H47" s="3"/>
      <c r="I47" s="3"/>
    </row>
    <row r="48" spans="1:9" ht="15" customHeight="1" x14ac:dyDescent="0.75">
      <c r="A48" s="24"/>
      <c r="B48" s="48" t="e">
        <f>'Measure Info'!#REF!</f>
        <v>#REF!</v>
      </c>
      <c r="C48" s="49" t="s">
        <v>114</v>
      </c>
      <c r="D48" s="49" t="s">
        <v>114</v>
      </c>
      <c r="E48" s="49" t="s">
        <v>114</v>
      </c>
      <c r="F48" s="49" t="s">
        <v>114</v>
      </c>
      <c r="G48" s="20"/>
      <c r="H48" s="3"/>
      <c r="I48" s="3"/>
    </row>
    <row r="49" spans="1:9" ht="15" customHeight="1" x14ac:dyDescent="0.75">
      <c r="A49" s="24"/>
      <c r="B49" s="48">
        <f>'Measure Info'!B74</f>
        <v>0</v>
      </c>
      <c r="C49" s="49" t="s">
        <v>114</v>
      </c>
      <c r="D49" s="49" t="s">
        <v>114</v>
      </c>
      <c r="E49" s="49" t="s">
        <v>114</v>
      </c>
      <c r="F49" s="49" t="s">
        <v>114</v>
      </c>
      <c r="G49" s="20"/>
      <c r="H49" s="3"/>
      <c r="I49" s="3"/>
    </row>
    <row r="50" spans="1:9" ht="15" customHeight="1" x14ac:dyDescent="0.75">
      <c r="A50" s="24"/>
      <c r="B50" s="48" t="str">
        <f>'Measure Info'!B41</f>
        <v>Procedure, performed: Female Sterilization Provision Procedures (grouping)</v>
      </c>
      <c r="C50" s="49" t="s">
        <v>114</v>
      </c>
      <c r="D50" s="49" t="s">
        <v>114</v>
      </c>
      <c r="E50" s="49" t="s">
        <v>114</v>
      </c>
      <c r="F50" s="49" t="s">
        <v>114</v>
      </c>
      <c r="G50" s="20"/>
      <c r="H50" s="3"/>
      <c r="I50" s="3"/>
    </row>
    <row r="51" spans="1:9" ht="15" customHeight="1" x14ac:dyDescent="0.75">
      <c r="A51" s="24"/>
      <c r="B51" s="48">
        <f>'Measure Info'!B76</f>
        <v>0</v>
      </c>
      <c r="C51" s="49" t="s">
        <v>114</v>
      </c>
      <c r="D51" s="49" t="s">
        <v>114</v>
      </c>
      <c r="E51" s="49" t="s">
        <v>114</v>
      </c>
      <c r="F51" s="49" t="s">
        <v>114</v>
      </c>
      <c r="G51" s="20"/>
      <c r="H51" s="3"/>
      <c r="I51" s="3"/>
    </row>
    <row r="52" spans="1:9" ht="15" customHeight="1" x14ac:dyDescent="0.75">
      <c r="A52" s="24"/>
      <c r="B52" s="48" t="e">
        <f>'Measure Info'!#REF!</f>
        <v>#REF!</v>
      </c>
      <c r="C52" s="49" t="s">
        <v>114</v>
      </c>
      <c r="D52" s="49" t="s">
        <v>114</v>
      </c>
      <c r="E52" s="49" t="s">
        <v>114</v>
      </c>
      <c r="F52" s="49" t="s">
        <v>114</v>
      </c>
      <c r="G52" s="20"/>
      <c r="H52" s="3"/>
      <c r="I52" s="3"/>
    </row>
    <row r="53" spans="1:9" ht="15" customHeight="1" x14ac:dyDescent="0.75">
      <c r="A53" s="24"/>
      <c r="B53" s="48">
        <f>'Measure Info'!B77</f>
        <v>0</v>
      </c>
      <c r="C53" s="49" t="s">
        <v>114</v>
      </c>
      <c r="D53" s="49" t="s">
        <v>114</v>
      </c>
      <c r="E53" s="49" t="s">
        <v>114</v>
      </c>
      <c r="F53" s="49" t="s">
        <v>114</v>
      </c>
      <c r="G53" s="20"/>
      <c r="H53" s="3"/>
      <c r="I53" s="3"/>
    </row>
    <row r="54" spans="1:9" ht="15" customHeight="1" x14ac:dyDescent="0.75">
      <c r="A54" s="24"/>
      <c r="B54" s="48">
        <f>'Measure Info'!B78</f>
        <v>0</v>
      </c>
      <c r="C54" s="49" t="s">
        <v>114</v>
      </c>
      <c r="D54" s="49" t="s">
        <v>114</v>
      </c>
      <c r="E54" s="49" t="s">
        <v>114</v>
      </c>
      <c r="F54" s="49" t="s">
        <v>114</v>
      </c>
      <c r="G54" s="20"/>
      <c r="H54" s="3"/>
      <c r="I54" s="3"/>
    </row>
    <row r="55" spans="1:9" ht="15" customHeight="1" x14ac:dyDescent="0.75">
      <c r="A55" s="24"/>
      <c r="B55" s="48">
        <f>'Measure Info'!B79</f>
        <v>0</v>
      </c>
      <c r="C55" s="49" t="s">
        <v>114</v>
      </c>
      <c r="D55" s="49" t="s">
        <v>114</v>
      </c>
      <c r="E55" s="49" t="s">
        <v>114</v>
      </c>
      <c r="F55" s="49" t="s">
        <v>114</v>
      </c>
      <c r="G55" s="20"/>
      <c r="H55" s="3"/>
      <c r="I55" s="3"/>
    </row>
    <row r="56" spans="1:9" ht="15" customHeight="1" x14ac:dyDescent="0.75">
      <c r="A56" s="24"/>
      <c r="B56" s="48" t="e">
        <f>'Measure Info'!#REF!</f>
        <v>#REF!</v>
      </c>
      <c r="C56" s="49" t="s">
        <v>114</v>
      </c>
      <c r="D56" s="49" t="s">
        <v>114</v>
      </c>
      <c r="E56" s="49" t="s">
        <v>114</v>
      </c>
      <c r="F56" s="49" t="s">
        <v>114</v>
      </c>
      <c r="G56" s="20"/>
      <c r="H56" s="3"/>
      <c r="I56" s="3"/>
    </row>
    <row r="57" spans="1:9" ht="15" customHeight="1" x14ac:dyDescent="0.75">
      <c r="A57" s="24"/>
      <c r="B57" s="48" t="e">
        <f>'Measure Info'!#REF!</f>
        <v>#REF!</v>
      </c>
      <c r="C57" s="49" t="s">
        <v>114</v>
      </c>
      <c r="D57" s="49" t="s">
        <v>114</v>
      </c>
      <c r="E57" s="49" t="s">
        <v>114</v>
      </c>
      <c r="F57" s="49" t="s">
        <v>114</v>
      </c>
      <c r="G57" s="20"/>
      <c r="H57" s="3"/>
      <c r="I57" s="3"/>
    </row>
    <row r="58" spans="1:9" ht="15" customHeight="1" x14ac:dyDescent="0.75">
      <c r="A58" s="24"/>
      <c r="B58" s="48">
        <f>'Measure Info'!B80</f>
        <v>0</v>
      </c>
      <c r="C58" s="49" t="s">
        <v>114</v>
      </c>
      <c r="D58" s="49" t="s">
        <v>114</v>
      </c>
      <c r="E58" s="49" t="s">
        <v>114</v>
      </c>
      <c r="F58" s="49" t="s">
        <v>114</v>
      </c>
      <c r="G58" s="20"/>
      <c r="H58" s="3"/>
      <c r="I58" s="3"/>
    </row>
    <row r="59" spans="1:9" ht="15" customHeight="1" x14ac:dyDescent="0.75">
      <c r="A59" s="24"/>
      <c r="B59" s="48">
        <f>'Measure Info'!B81</f>
        <v>0</v>
      </c>
      <c r="C59" s="49" t="s">
        <v>114</v>
      </c>
      <c r="D59" s="49" t="s">
        <v>114</v>
      </c>
      <c r="E59" s="49" t="s">
        <v>114</v>
      </c>
      <c r="F59" s="49" t="s">
        <v>114</v>
      </c>
      <c r="G59" s="20"/>
      <c r="H59" s="3"/>
      <c r="I59" s="3"/>
    </row>
    <row r="60" spans="1:9" ht="15" customHeight="1" x14ac:dyDescent="0.75">
      <c r="A60" s="24"/>
      <c r="B60" s="48" t="str">
        <f>'Measure Info'!B47</f>
        <v>Assessment, performed: No - I do not want to talk about contraception today because I am here for something else</v>
      </c>
      <c r="C60" s="49" t="s">
        <v>114</v>
      </c>
      <c r="D60" s="49" t="s">
        <v>114</v>
      </c>
      <c r="E60" s="49" t="s">
        <v>114</v>
      </c>
      <c r="F60" s="49" t="s">
        <v>114</v>
      </c>
      <c r="G60" s="20"/>
      <c r="H60" s="3"/>
      <c r="I60" s="3"/>
    </row>
    <row r="61" spans="1:9" ht="15" customHeight="1" x14ac:dyDescent="0.75">
      <c r="A61" s="24"/>
      <c r="B61" s="48" t="e">
        <f>'Measure Info'!#REF!</f>
        <v>#REF!</v>
      </c>
      <c r="C61" s="49" t="s">
        <v>114</v>
      </c>
      <c r="D61" s="49" t="s">
        <v>114</v>
      </c>
      <c r="E61" s="49" t="s">
        <v>114</v>
      </c>
      <c r="F61" s="49" t="s">
        <v>114</v>
      </c>
      <c r="G61" s="20"/>
      <c r="H61" s="3"/>
      <c r="I61" s="3"/>
    </row>
    <row r="62" spans="1:9" ht="15" customHeight="1" x14ac:dyDescent="0.75">
      <c r="A62" s="24"/>
      <c r="B62" s="48" t="e">
        <f>'Measure Info'!#REF!</f>
        <v>#REF!</v>
      </c>
      <c r="C62" s="49" t="s">
        <v>114</v>
      </c>
      <c r="D62" s="49" t="s">
        <v>114</v>
      </c>
      <c r="E62" s="49" t="s">
        <v>114</v>
      </c>
      <c r="F62" s="49" t="s">
        <v>114</v>
      </c>
      <c r="G62" s="20"/>
      <c r="H62" s="3"/>
      <c r="I62" s="3"/>
    </row>
    <row r="63" spans="1:9" ht="15" customHeight="1" x14ac:dyDescent="0.75">
      <c r="A63" s="24"/>
      <c r="B63" s="48" t="e">
        <f>'Measure Info'!#REF!</f>
        <v>#REF!</v>
      </c>
      <c r="C63" s="49" t="s">
        <v>114</v>
      </c>
      <c r="D63" s="49" t="s">
        <v>114</v>
      </c>
      <c r="E63" s="49" t="s">
        <v>114</v>
      </c>
      <c r="F63" s="49" t="s">
        <v>114</v>
      </c>
      <c r="G63" s="20"/>
      <c r="H63" s="3"/>
      <c r="I63" s="3"/>
    </row>
    <row r="64" spans="1:9" ht="15" customHeight="1" x14ac:dyDescent="0.75">
      <c r="A64" s="24"/>
      <c r="B64" s="48" t="e">
        <f>'Measure Info'!#REF!</f>
        <v>#REF!</v>
      </c>
      <c r="C64" s="49" t="s">
        <v>114</v>
      </c>
      <c r="D64" s="49" t="s">
        <v>114</v>
      </c>
      <c r="E64" s="49" t="s">
        <v>114</v>
      </c>
      <c r="F64" s="49" t="s">
        <v>114</v>
      </c>
      <c r="G64" s="20"/>
      <c r="H64" s="3"/>
      <c r="I64" s="3"/>
    </row>
    <row r="65" spans="1:9" ht="15" customHeight="1" x14ac:dyDescent="0.75">
      <c r="A65" s="24"/>
      <c r="B65" s="48" t="e">
        <f>'Measure Info'!#REF!</f>
        <v>#REF!</v>
      </c>
      <c r="C65" s="49" t="s">
        <v>114</v>
      </c>
      <c r="D65" s="49" t="s">
        <v>114</v>
      </c>
      <c r="E65" s="49" t="s">
        <v>114</v>
      </c>
      <c r="F65" s="49" t="s">
        <v>114</v>
      </c>
      <c r="G65" s="20"/>
      <c r="H65" s="3"/>
      <c r="I65" s="3"/>
    </row>
    <row r="66" spans="1:9" ht="15" customHeight="1" x14ac:dyDescent="0.75">
      <c r="A66" s="24"/>
      <c r="B66" s="48" t="str">
        <f>'Measure Info'!B48</f>
        <v>Assessment, performed: No - This question does not apply to me/I prefer not to answer</v>
      </c>
      <c r="C66" s="49" t="s">
        <v>114</v>
      </c>
      <c r="D66" s="49" t="s">
        <v>114</v>
      </c>
      <c r="E66" s="49" t="s">
        <v>114</v>
      </c>
      <c r="F66" s="49" t="s">
        <v>114</v>
      </c>
      <c r="G66" s="20"/>
      <c r="H66" s="3"/>
      <c r="I66" s="3"/>
    </row>
    <row r="67" spans="1:9" ht="15" customHeight="1" x14ac:dyDescent="0.75">
      <c r="A67" s="24"/>
      <c r="B67" s="48" t="str">
        <f>'Measure Info'!B20</f>
        <v>Procedure, performed: Live Birth Delivery Procedures (grouping)</v>
      </c>
      <c r="C67" s="49" t="s">
        <v>114</v>
      </c>
      <c r="D67" s="49" t="s">
        <v>114</v>
      </c>
      <c r="E67" s="49" t="s">
        <v>114</v>
      </c>
      <c r="F67" s="49" t="s">
        <v>114</v>
      </c>
      <c r="G67" s="20"/>
      <c r="H67" s="3"/>
      <c r="I67" s="3"/>
    </row>
    <row r="68" spans="1:9" ht="15" customHeight="1" x14ac:dyDescent="0.75">
      <c r="A68" s="24"/>
      <c r="B68" s="48">
        <f>'Measure Info'!B95</f>
        <v>0</v>
      </c>
      <c r="C68" s="49" t="s">
        <v>114</v>
      </c>
      <c r="D68" s="49" t="s">
        <v>114</v>
      </c>
      <c r="E68" s="49" t="s">
        <v>114</v>
      </c>
      <c r="F68" s="49" t="s">
        <v>114</v>
      </c>
      <c r="G68" s="20"/>
      <c r="H68" s="3"/>
      <c r="I68" s="3"/>
    </row>
    <row r="69" spans="1:9" ht="15" customHeight="1" x14ac:dyDescent="0.75">
      <c r="A69" s="24"/>
      <c r="B69" s="48">
        <f>'Measure Info'!B96</f>
        <v>0</v>
      </c>
      <c r="C69" s="49" t="s">
        <v>114</v>
      </c>
      <c r="D69" s="49" t="s">
        <v>114</v>
      </c>
      <c r="E69" s="49" t="s">
        <v>114</v>
      </c>
      <c r="F69" s="49" t="s">
        <v>114</v>
      </c>
      <c r="G69" s="20"/>
      <c r="H69" s="3"/>
      <c r="I69" s="3"/>
    </row>
    <row r="70" spans="1:9" ht="15" customHeight="1" x14ac:dyDescent="0.75">
      <c r="A70" s="24"/>
      <c r="B70" s="48">
        <f>'Measure Info'!B97</f>
        <v>0</v>
      </c>
      <c r="C70" s="49" t="s">
        <v>114</v>
      </c>
      <c r="D70" s="49" t="s">
        <v>114</v>
      </c>
      <c r="E70" s="49" t="s">
        <v>114</v>
      </c>
      <c r="F70" s="49" t="s">
        <v>114</v>
      </c>
      <c r="G70" s="20"/>
      <c r="H70" s="3"/>
      <c r="I70" s="3"/>
    </row>
    <row r="71" spans="1:9" ht="15" customHeight="1" x14ac:dyDescent="0.75">
      <c r="A71" s="24"/>
      <c r="B71" s="48">
        <f>'Measure Info'!B98</f>
        <v>0</v>
      </c>
      <c r="C71" s="49" t="s">
        <v>114</v>
      </c>
      <c r="D71" s="49" t="s">
        <v>114</v>
      </c>
      <c r="E71" s="49" t="s">
        <v>114</v>
      </c>
      <c r="F71" s="49" t="s">
        <v>114</v>
      </c>
      <c r="G71" s="20"/>
      <c r="H71" s="3"/>
      <c r="I71" s="3"/>
    </row>
    <row r="72" spans="1:9" ht="15" customHeight="1" x14ac:dyDescent="0.75">
      <c r="A72" s="24"/>
      <c r="B72" s="48" t="s">
        <v>114</v>
      </c>
      <c r="C72" s="49" t="s">
        <v>114</v>
      </c>
      <c r="D72" s="49" t="s">
        <v>114</v>
      </c>
      <c r="E72" s="49" t="s">
        <v>114</v>
      </c>
      <c r="F72" s="49" t="s">
        <v>114</v>
      </c>
      <c r="G72" s="20"/>
      <c r="H72" s="3"/>
      <c r="I72" s="3"/>
    </row>
    <row r="73" spans="1:9" ht="15" customHeight="1" x14ac:dyDescent="0.75">
      <c r="A73" s="24"/>
      <c r="B73" s="48" t="s">
        <v>114</v>
      </c>
      <c r="C73" s="49" t="s">
        <v>114</v>
      </c>
      <c r="D73" s="49" t="s">
        <v>114</v>
      </c>
      <c r="E73" s="49" t="s">
        <v>114</v>
      </c>
      <c r="F73" s="49" t="s">
        <v>114</v>
      </c>
      <c r="G73" s="20"/>
      <c r="H73" s="3"/>
      <c r="I73" s="3"/>
    </row>
    <row r="74" spans="1:9" ht="15" customHeight="1" x14ac:dyDescent="0.75">
      <c r="A74" s="24"/>
      <c r="B74" s="48" t="s">
        <v>114</v>
      </c>
      <c r="C74" s="49" t="s">
        <v>114</v>
      </c>
      <c r="D74" s="49" t="s">
        <v>114</v>
      </c>
      <c r="E74" s="49" t="s">
        <v>114</v>
      </c>
      <c r="F74" s="49" t="s">
        <v>114</v>
      </c>
      <c r="G74" s="20"/>
      <c r="H74" s="3"/>
      <c r="I74" s="3"/>
    </row>
    <row r="75" spans="1:9" ht="15" customHeight="1" x14ac:dyDescent="0.75">
      <c r="A75" s="24"/>
      <c r="B75" s="48" t="s">
        <v>114</v>
      </c>
      <c r="C75" s="49" t="s">
        <v>114</v>
      </c>
      <c r="D75" s="49" t="s">
        <v>114</v>
      </c>
      <c r="E75" s="49" t="s">
        <v>114</v>
      </c>
      <c r="F75" s="49" t="s">
        <v>114</v>
      </c>
      <c r="G75" s="20"/>
      <c r="H75" s="3"/>
      <c r="I75" s="3"/>
    </row>
    <row r="76" spans="1:9" ht="15" customHeight="1" x14ac:dyDescent="0.75">
      <c r="A76" s="24"/>
      <c r="B76" s="48" t="s">
        <v>114</v>
      </c>
      <c r="C76" s="49" t="s">
        <v>114</v>
      </c>
      <c r="D76" s="49" t="s">
        <v>114</v>
      </c>
      <c r="E76" s="49" t="s">
        <v>114</v>
      </c>
      <c r="F76" s="49" t="s">
        <v>114</v>
      </c>
      <c r="G76" s="20"/>
      <c r="H76" s="3"/>
      <c r="I76" s="3"/>
    </row>
    <row r="77" spans="1:9" ht="15" customHeight="1" x14ac:dyDescent="0.75">
      <c r="A77" s="24"/>
      <c r="B77" s="48" t="s">
        <v>114</v>
      </c>
      <c r="C77" s="49" t="s">
        <v>114</v>
      </c>
      <c r="D77" s="49" t="s">
        <v>114</v>
      </c>
      <c r="E77" s="49" t="s">
        <v>114</v>
      </c>
      <c r="F77" s="49" t="s">
        <v>114</v>
      </c>
      <c r="G77" s="20"/>
      <c r="H77" s="3"/>
      <c r="I77" s="3"/>
    </row>
    <row r="78" spans="1:9" ht="15" customHeight="1" x14ac:dyDescent="0.75">
      <c r="A78" s="24"/>
      <c r="B78" s="48" t="s">
        <v>114</v>
      </c>
      <c r="C78" s="49" t="s">
        <v>114</v>
      </c>
      <c r="D78" s="49" t="s">
        <v>114</v>
      </c>
      <c r="E78" s="49" t="s">
        <v>114</v>
      </c>
      <c r="F78" s="49" t="s">
        <v>114</v>
      </c>
      <c r="G78" s="20"/>
      <c r="H78" s="3"/>
      <c r="I78" s="3"/>
    </row>
    <row r="79" spans="1:9" ht="15" customHeight="1" x14ac:dyDescent="0.75">
      <c r="A79" s="24"/>
      <c r="B79" s="48" t="s">
        <v>114</v>
      </c>
      <c r="C79" s="49" t="s">
        <v>114</v>
      </c>
      <c r="D79" s="49" t="s">
        <v>114</v>
      </c>
      <c r="E79" s="49" t="s">
        <v>114</v>
      </c>
      <c r="F79" s="49" t="s">
        <v>114</v>
      </c>
      <c r="G79" s="20"/>
      <c r="H79" s="3"/>
      <c r="I79" s="3"/>
    </row>
    <row r="80" spans="1:9" ht="15" customHeight="1" x14ac:dyDescent="0.75">
      <c r="A80" s="24"/>
      <c r="B80" s="48" t="s">
        <v>114</v>
      </c>
      <c r="C80" s="49" t="s">
        <v>114</v>
      </c>
      <c r="D80" s="49" t="s">
        <v>114</v>
      </c>
      <c r="E80" s="49" t="s">
        <v>114</v>
      </c>
      <c r="F80" s="49" t="s">
        <v>114</v>
      </c>
      <c r="G80" s="20"/>
      <c r="H80" s="3"/>
      <c r="I80" s="3"/>
    </row>
    <row r="81" spans="1:9" ht="15" customHeight="1" x14ac:dyDescent="0.75">
      <c r="A81" s="24"/>
      <c r="B81" s="48" t="s">
        <v>114</v>
      </c>
      <c r="C81" s="49" t="s">
        <v>114</v>
      </c>
      <c r="D81" s="49" t="s">
        <v>114</v>
      </c>
      <c r="E81" s="49" t="s">
        <v>114</v>
      </c>
      <c r="F81" s="49" t="s">
        <v>114</v>
      </c>
      <c r="G81" s="20"/>
      <c r="H81" s="3"/>
      <c r="I81" s="3"/>
    </row>
    <row r="82" spans="1:9" ht="15" customHeight="1" x14ac:dyDescent="0.75">
      <c r="A82" s="24"/>
      <c r="B82" s="48" t="s">
        <v>114</v>
      </c>
      <c r="C82" s="49" t="s">
        <v>114</v>
      </c>
      <c r="D82" s="49" t="s">
        <v>114</v>
      </c>
      <c r="E82" s="49" t="s">
        <v>114</v>
      </c>
      <c r="F82" s="49" t="s">
        <v>114</v>
      </c>
      <c r="G82" s="20"/>
      <c r="H82" s="3"/>
      <c r="I82" s="3"/>
    </row>
    <row r="83" spans="1:9" ht="15" customHeight="1" x14ac:dyDescent="0.75">
      <c r="A83" s="24"/>
      <c r="B83" s="48" t="s">
        <v>114</v>
      </c>
      <c r="C83" s="49" t="s">
        <v>114</v>
      </c>
      <c r="D83" s="49" t="s">
        <v>114</v>
      </c>
      <c r="E83" s="49" t="s">
        <v>114</v>
      </c>
      <c r="F83" s="49" t="s">
        <v>114</v>
      </c>
      <c r="G83" s="20"/>
      <c r="H83" s="3"/>
      <c r="I83" s="3"/>
    </row>
  </sheetData>
  <pageMargins left="0.7" right="0.7" top="0.75" bottom="0.75" header="0.3" footer="0.3"/>
  <pageSetup orientation="portrait"/>
  <headerFooter>
    <oddFooter>&amp;C&amp;"Helvetica Neue,Regular"&amp;12&amp;K000000&amp;P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'Scorecard 1 (HealthEfficient)'!$I$5:$I$6</xm:f>
          </x14:formula1>
          <xm:sqref>C5:F17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83"/>
  <sheetViews>
    <sheetView showGridLines="0" workbookViewId="0">
      <selection activeCell="C2" sqref="C2:E2"/>
    </sheetView>
  </sheetViews>
  <sheetFormatPr defaultColWidth="8.7265625" defaultRowHeight="15" customHeight="1" x14ac:dyDescent="0.75"/>
  <cols>
    <col min="1" max="1" width="11.26953125" style="1" customWidth="1"/>
    <col min="2" max="2" width="47" style="1" customWidth="1"/>
    <col min="3" max="6" width="22.7265625" style="1" customWidth="1"/>
    <col min="7" max="8" width="8.7265625" style="1" customWidth="1"/>
    <col min="9" max="9" width="7.7265625" style="1" customWidth="1"/>
    <col min="10" max="256" width="8.7265625" style="1" customWidth="1"/>
  </cols>
  <sheetData>
    <row r="1" spans="1:9" ht="15" customHeight="1" x14ac:dyDescent="0.75">
      <c r="A1" s="35" t="s">
        <v>104</v>
      </c>
      <c r="B1" s="36">
        <f>'Measure Info'!C11</f>
        <v>0</v>
      </c>
      <c r="C1" s="19"/>
      <c r="D1" s="19"/>
      <c r="E1" s="19"/>
      <c r="F1" s="19"/>
      <c r="G1" s="3"/>
      <c r="H1" s="3"/>
      <c r="I1" s="3"/>
    </row>
    <row r="2" spans="1:9" ht="15" customHeight="1" x14ac:dyDescent="0.75">
      <c r="A2" s="37"/>
      <c r="B2" s="38"/>
      <c r="C2" s="14" t="s">
        <v>105</v>
      </c>
      <c r="D2" s="14" t="s">
        <v>106</v>
      </c>
      <c r="E2" s="14" t="s">
        <v>107</v>
      </c>
      <c r="F2" s="14" t="s">
        <v>108</v>
      </c>
      <c r="G2" s="20"/>
      <c r="H2" s="3"/>
      <c r="I2" s="3"/>
    </row>
    <row r="3" spans="1:9" ht="74.25" customHeight="1" x14ac:dyDescent="0.75">
      <c r="A3" s="50" t="s">
        <v>109</v>
      </c>
      <c r="B3" s="51" t="s">
        <v>37</v>
      </c>
      <c r="C3" s="41" t="s">
        <v>110</v>
      </c>
      <c r="D3" s="41" t="s">
        <v>111</v>
      </c>
      <c r="E3" s="41" t="s">
        <v>112</v>
      </c>
      <c r="F3" s="41" t="s">
        <v>113</v>
      </c>
      <c r="G3" s="20"/>
      <c r="H3" s="3"/>
      <c r="I3" s="3"/>
    </row>
    <row r="4" spans="1:9" ht="15" customHeight="1" x14ac:dyDescent="0.75">
      <c r="A4" s="52"/>
      <c r="B4" s="53"/>
      <c r="C4" s="45" t="s">
        <v>8</v>
      </c>
      <c r="D4" s="45" t="s">
        <v>8</v>
      </c>
      <c r="E4" s="45" t="s">
        <v>8</v>
      </c>
      <c r="F4" s="45" t="s">
        <v>8</v>
      </c>
      <c r="G4" s="20"/>
      <c r="H4" s="3"/>
      <c r="I4" s="3"/>
    </row>
    <row r="5" spans="1:9" ht="15" customHeight="1" x14ac:dyDescent="0.75">
      <c r="A5" s="25">
        <v>1</v>
      </c>
      <c r="B5" s="22" t="str">
        <f>'Measure Info'!B15</f>
        <v>Ethnicity</v>
      </c>
      <c r="C5" s="25">
        <v>1</v>
      </c>
      <c r="D5" s="25">
        <v>1</v>
      </c>
      <c r="E5" s="25">
        <v>0</v>
      </c>
      <c r="F5" s="25">
        <v>1</v>
      </c>
      <c r="G5" s="20"/>
      <c r="H5" s="3"/>
      <c r="I5" s="3"/>
    </row>
    <row r="6" spans="1:9" ht="15" customHeight="1" x14ac:dyDescent="0.75">
      <c r="A6" s="25">
        <v>2</v>
      </c>
      <c r="B6" s="22" t="str">
        <f>'Measure Info'!B16</f>
        <v>Payer Type</v>
      </c>
      <c r="C6" s="25">
        <v>1</v>
      </c>
      <c r="D6" s="25">
        <v>1</v>
      </c>
      <c r="E6" s="25">
        <v>0</v>
      </c>
      <c r="F6" s="25">
        <v>1</v>
      </c>
      <c r="G6" s="20"/>
      <c r="H6" s="3"/>
      <c r="I6" s="46">
        <v>0</v>
      </c>
    </row>
    <row r="7" spans="1:9" ht="15" customHeight="1" x14ac:dyDescent="0.75">
      <c r="A7" s="25">
        <v>3</v>
      </c>
      <c r="B7" s="22" t="str">
        <f>'Measure Info'!B17</f>
        <v>Race</v>
      </c>
      <c r="C7" s="25">
        <v>1</v>
      </c>
      <c r="D7" s="25">
        <v>1</v>
      </c>
      <c r="E7" s="25">
        <v>1</v>
      </c>
      <c r="F7" s="25">
        <v>1</v>
      </c>
      <c r="G7" s="20"/>
      <c r="H7" s="3"/>
      <c r="I7" s="46">
        <v>1</v>
      </c>
    </row>
    <row r="8" spans="1:9" ht="15" customHeight="1" x14ac:dyDescent="0.75">
      <c r="A8" s="25">
        <v>4</v>
      </c>
      <c r="B8" s="22" t="str">
        <f>'Measure Info'!B18</f>
        <v>ONC Administrative Sex</v>
      </c>
      <c r="C8" s="25">
        <v>1</v>
      </c>
      <c r="D8" s="25">
        <v>1</v>
      </c>
      <c r="E8" s="25">
        <v>1</v>
      </c>
      <c r="F8" s="25">
        <v>1</v>
      </c>
      <c r="G8" s="20"/>
      <c r="H8" s="3"/>
      <c r="I8" s="47"/>
    </row>
    <row r="9" spans="1:9" ht="15" customHeight="1" x14ac:dyDescent="0.75">
      <c r="A9" s="25">
        <v>5</v>
      </c>
      <c r="B9" s="22" t="e">
        <f>'Measure Info'!#REF!</f>
        <v>#REF!</v>
      </c>
      <c r="C9" s="25">
        <v>1</v>
      </c>
      <c r="D9" s="25">
        <v>1</v>
      </c>
      <c r="E9" s="25">
        <v>1</v>
      </c>
      <c r="F9" s="25">
        <v>1</v>
      </c>
      <c r="G9" s="20"/>
      <c r="H9" s="3"/>
      <c r="I9" s="3"/>
    </row>
    <row r="10" spans="1:9" ht="15" customHeight="1" x14ac:dyDescent="0.75">
      <c r="A10" s="25">
        <v>6</v>
      </c>
      <c r="B10" s="22" t="e">
        <f>'Measure Info'!#REF!</f>
        <v>#REF!</v>
      </c>
      <c r="C10" s="25">
        <v>1</v>
      </c>
      <c r="D10" s="25">
        <v>1</v>
      </c>
      <c r="E10" s="25">
        <v>1</v>
      </c>
      <c r="F10" s="25">
        <v>1</v>
      </c>
      <c r="G10" s="20"/>
      <c r="H10" s="3"/>
      <c r="I10" s="3"/>
    </row>
    <row r="11" spans="1:9" ht="15" customHeight="1" x14ac:dyDescent="0.75">
      <c r="A11" s="25">
        <v>7</v>
      </c>
      <c r="B11" s="22" t="e">
        <f>'Measure Info'!#REF!</f>
        <v>#REF!</v>
      </c>
      <c r="C11" s="25">
        <v>1</v>
      </c>
      <c r="D11" s="25">
        <v>1</v>
      </c>
      <c r="E11" s="25">
        <v>1</v>
      </c>
      <c r="F11" s="25">
        <v>1</v>
      </c>
      <c r="G11" s="20"/>
      <c r="H11" s="3"/>
      <c r="I11" s="3"/>
    </row>
    <row r="12" spans="1:9" ht="15" customHeight="1" x14ac:dyDescent="0.75">
      <c r="A12" s="25">
        <v>8</v>
      </c>
      <c r="B12" s="22" t="str">
        <f>'Measure Info'!B25</f>
        <v>Diagnosis, performed: Pregnancy Related Diagnoses (grouping)</v>
      </c>
      <c r="C12" s="25">
        <v>1</v>
      </c>
      <c r="D12" s="25">
        <v>1</v>
      </c>
      <c r="E12" s="25">
        <v>1</v>
      </c>
      <c r="F12" s="25">
        <v>1</v>
      </c>
      <c r="G12" s="20"/>
      <c r="H12" s="3"/>
      <c r="I12" s="3"/>
    </row>
    <row r="13" spans="1:9" ht="15" customHeight="1" x14ac:dyDescent="0.75">
      <c r="A13" s="25">
        <v>9</v>
      </c>
      <c r="B13" s="22" t="str">
        <f>'Measure Info'!B26</f>
        <v>Assessment, performed: Infecund Not for Contraceptive Reasons SNOMED Findings</v>
      </c>
      <c r="C13" s="25">
        <v>1</v>
      </c>
      <c r="D13" s="25">
        <v>1</v>
      </c>
      <c r="E13" s="25">
        <v>1</v>
      </c>
      <c r="F13" s="25">
        <v>1</v>
      </c>
      <c r="G13" s="20"/>
      <c r="H13" s="3"/>
      <c r="I13" s="3"/>
    </row>
    <row r="14" spans="1:9" ht="15" customHeight="1" x14ac:dyDescent="0.75">
      <c r="A14" s="25">
        <v>10</v>
      </c>
      <c r="B14" s="22" t="str">
        <f>'Measure Info'!B27</f>
        <v>Encounter, performed: Infecund Not for Contraceptive Reasons ICD10CM</v>
      </c>
      <c r="C14" s="25">
        <v>1</v>
      </c>
      <c r="D14" s="25">
        <v>1</v>
      </c>
      <c r="E14" s="25">
        <v>1</v>
      </c>
      <c r="F14" s="25">
        <v>1</v>
      </c>
      <c r="G14" s="20"/>
      <c r="H14" s="3"/>
      <c r="I14" s="3"/>
    </row>
    <row r="15" spans="1:9" ht="15" customHeight="1" x14ac:dyDescent="0.75">
      <c r="A15" s="25">
        <v>11</v>
      </c>
      <c r="B15" s="22" t="str">
        <f>'Measure Info'!B28</f>
        <v>Assessment, performed: Female sterilization (LOINC)</v>
      </c>
      <c r="C15" s="25">
        <v>1</v>
      </c>
      <c r="D15" s="25">
        <v>1</v>
      </c>
      <c r="E15" s="25">
        <v>1</v>
      </c>
      <c r="F15" s="25">
        <v>1</v>
      </c>
      <c r="G15" s="20"/>
      <c r="H15" s="3"/>
      <c r="I15" s="3"/>
    </row>
    <row r="16" spans="1:9" ht="15" customHeight="1" x14ac:dyDescent="0.75">
      <c r="A16" s="25">
        <v>12</v>
      </c>
      <c r="B16" s="22" t="e">
        <f>'Measure Info'!#REF!</f>
        <v>#REF!</v>
      </c>
      <c r="C16" s="25">
        <v>1</v>
      </c>
      <c r="D16" s="25">
        <v>1</v>
      </c>
      <c r="E16" s="25">
        <v>1</v>
      </c>
      <c r="F16" s="25">
        <v>1</v>
      </c>
      <c r="G16" s="20"/>
      <c r="H16" s="3"/>
      <c r="I16" s="3"/>
    </row>
    <row r="17" spans="1:9" ht="15" customHeight="1" x14ac:dyDescent="0.75">
      <c r="A17" s="25">
        <v>13</v>
      </c>
      <c r="B17" s="22" t="e">
        <f>'Measure Info'!#REF!</f>
        <v>#REF!</v>
      </c>
      <c r="C17" s="25">
        <v>1</v>
      </c>
      <c r="D17" s="25">
        <v>1</v>
      </c>
      <c r="E17" s="25">
        <v>1</v>
      </c>
      <c r="F17" s="25">
        <v>1</v>
      </c>
      <c r="G17" s="20"/>
      <c r="H17" s="3"/>
      <c r="I17" s="3"/>
    </row>
    <row r="18" spans="1:9" ht="15" customHeight="1" x14ac:dyDescent="0.75">
      <c r="A18" s="25">
        <v>14</v>
      </c>
      <c r="B18" s="48" t="str">
        <f>'Measure Info'!B40</f>
        <v>Device, order: Permanent implantable contraceptive intratubal occlusion device(s) and delivery system (HCPCS)</v>
      </c>
      <c r="C18" s="49" t="s">
        <v>114</v>
      </c>
      <c r="D18" s="49" t="s">
        <v>114</v>
      </c>
      <c r="E18" s="49" t="s">
        <v>114</v>
      </c>
      <c r="F18" s="49" t="s">
        <v>114</v>
      </c>
      <c r="G18" s="20"/>
      <c r="H18" s="3"/>
      <c r="I18" s="3"/>
    </row>
    <row r="19" spans="1:9" ht="15" customHeight="1" x14ac:dyDescent="0.75">
      <c r="A19" s="25">
        <v>15</v>
      </c>
      <c r="B19" s="48" t="e">
        <f>'Measure Info'!#REF!</f>
        <v>#REF!</v>
      </c>
      <c r="C19" s="49" t="s">
        <v>114</v>
      </c>
      <c r="D19" s="49" t="s">
        <v>114</v>
      </c>
      <c r="E19" s="49" t="s">
        <v>114</v>
      </c>
      <c r="F19" s="49" t="s">
        <v>114</v>
      </c>
      <c r="G19" s="20"/>
      <c r="H19" s="3"/>
      <c r="I19" s="3"/>
    </row>
    <row r="20" spans="1:9" ht="15" customHeight="1" x14ac:dyDescent="0.75">
      <c r="A20" s="25">
        <v>16</v>
      </c>
      <c r="B20" s="48">
        <f>'Measure Info'!B65</f>
        <v>0</v>
      </c>
      <c r="C20" s="49" t="s">
        <v>114</v>
      </c>
      <c r="D20" s="49" t="s">
        <v>114</v>
      </c>
      <c r="E20" s="49" t="s">
        <v>114</v>
      </c>
      <c r="F20" s="49" t="s">
        <v>114</v>
      </c>
      <c r="G20" s="20"/>
      <c r="H20" s="3"/>
      <c r="I20" s="3"/>
    </row>
    <row r="21" spans="1:9" ht="15" customHeight="1" x14ac:dyDescent="0.75">
      <c r="A21" s="25">
        <v>17</v>
      </c>
      <c r="B21" s="48" t="e">
        <f>'Measure Info'!#REF!</f>
        <v>#REF!</v>
      </c>
      <c r="C21" s="49" t="s">
        <v>114</v>
      </c>
      <c r="D21" s="49" t="s">
        <v>114</v>
      </c>
      <c r="E21" s="49" t="s">
        <v>114</v>
      </c>
      <c r="F21" s="49" t="s">
        <v>114</v>
      </c>
      <c r="G21" s="20"/>
      <c r="H21" s="3"/>
      <c r="I21" s="3"/>
    </row>
    <row r="22" spans="1:9" ht="15" customHeight="1" x14ac:dyDescent="0.75">
      <c r="A22" s="25">
        <v>18</v>
      </c>
      <c r="B22" s="48" t="e">
        <f>'Measure Info'!#REF!</f>
        <v>#REF!</v>
      </c>
      <c r="C22" s="49" t="s">
        <v>114</v>
      </c>
      <c r="D22" s="49" t="s">
        <v>114</v>
      </c>
      <c r="E22" s="49" t="s">
        <v>114</v>
      </c>
      <c r="F22" s="49" t="s">
        <v>114</v>
      </c>
      <c r="G22" s="20"/>
      <c r="H22" s="3"/>
      <c r="I22" s="3"/>
    </row>
    <row r="23" spans="1:9" ht="15" customHeight="1" x14ac:dyDescent="0.75">
      <c r="A23" s="25">
        <v>19</v>
      </c>
      <c r="B23" s="48" t="e">
        <f>'Measure Info'!#REF!</f>
        <v>#REF!</v>
      </c>
      <c r="C23" s="49" t="s">
        <v>114</v>
      </c>
      <c r="D23" s="49" t="s">
        <v>114</v>
      </c>
      <c r="E23" s="49" t="s">
        <v>114</v>
      </c>
      <c r="F23" s="49" t="s">
        <v>114</v>
      </c>
      <c r="G23" s="20"/>
      <c r="H23" s="3"/>
      <c r="I23" s="3"/>
    </row>
    <row r="24" spans="1:9" ht="15" customHeight="1" x14ac:dyDescent="0.75">
      <c r="A24" s="25">
        <v>20</v>
      </c>
      <c r="B24" s="48" t="e">
        <f>'Measure Info'!#REF!</f>
        <v>#REF!</v>
      </c>
      <c r="C24" s="49" t="s">
        <v>114</v>
      </c>
      <c r="D24" s="49" t="s">
        <v>114</v>
      </c>
      <c r="E24" s="49" t="s">
        <v>114</v>
      </c>
      <c r="F24" s="49" t="s">
        <v>114</v>
      </c>
      <c r="G24" s="20"/>
      <c r="H24" s="3"/>
      <c r="I24" s="3"/>
    </row>
    <row r="25" spans="1:9" ht="15" customHeight="1" x14ac:dyDescent="0.75">
      <c r="A25" s="25">
        <v>21</v>
      </c>
      <c r="B25" s="48" t="e">
        <f>'Measure Info'!#REF!</f>
        <v>#REF!</v>
      </c>
      <c r="C25" s="49" t="s">
        <v>114</v>
      </c>
      <c r="D25" s="49" t="s">
        <v>114</v>
      </c>
      <c r="E25" s="49" t="s">
        <v>114</v>
      </c>
      <c r="F25" s="49" t="s">
        <v>114</v>
      </c>
      <c r="G25" s="20"/>
      <c r="H25" s="3"/>
      <c r="I25" s="3"/>
    </row>
    <row r="26" spans="1:9" ht="15" customHeight="1" x14ac:dyDescent="0.75">
      <c r="A26" s="25">
        <v>22</v>
      </c>
      <c r="B26" s="48" t="str">
        <f>'Measure Info'!B30</f>
        <v>Encounter, performed: Established Office Visit, 0 to 17 (grouping)</v>
      </c>
      <c r="C26" s="49" t="s">
        <v>114</v>
      </c>
      <c r="D26" s="49" t="s">
        <v>114</v>
      </c>
      <c r="E26" s="49" t="s">
        <v>114</v>
      </c>
      <c r="F26" s="49" t="s">
        <v>114</v>
      </c>
      <c r="G26" s="20"/>
      <c r="H26" s="3"/>
      <c r="I26" s="3"/>
    </row>
    <row r="27" spans="1:9" ht="15" customHeight="1" x14ac:dyDescent="0.75">
      <c r="A27" s="25">
        <v>23</v>
      </c>
      <c r="B27" s="48" t="e">
        <f>'Measure Info'!#REF!</f>
        <v>#REF!</v>
      </c>
      <c r="C27" s="49" t="s">
        <v>114</v>
      </c>
      <c r="D27" s="49" t="s">
        <v>114</v>
      </c>
      <c r="E27" s="49" t="s">
        <v>114</v>
      </c>
      <c r="F27" s="49" t="s">
        <v>114</v>
      </c>
      <c r="G27" s="20"/>
      <c r="H27" s="3"/>
      <c r="I27" s="3"/>
    </row>
    <row r="28" spans="1:9" ht="15" customHeight="1" x14ac:dyDescent="0.75">
      <c r="A28" s="25">
        <v>24</v>
      </c>
      <c r="B28" s="48">
        <f>'Measure Info'!B63</f>
        <v>0</v>
      </c>
      <c r="C28" s="49" t="s">
        <v>114</v>
      </c>
      <c r="D28" s="49" t="s">
        <v>114</v>
      </c>
      <c r="E28" s="49" t="s">
        <v>114</v>
      </c>
      <c r="F28" s="49" t="s">
        <v>114</v>
      </c>
      <c r="G28" s="20"/>
      <c r="H28" s="3"/>
      <c r="I28" s="3"/>
    </row>
    <row r="29" spans="1:9" ht="15" customHeight="1" x14ac:dyDescent="0.75">
      <c r="A29" s="25">
        <v>25</v>
      </c>
      <c r="B29" s="48" t="e">
        <f>'Measure Info'!#REF!</f>
        <v>#REF!</v>
      </c>
      <c r="C29" s="49" t="s">
        <v>114</v>
      </c>
      <c r="D29" s="49" t="s">
        <v>114</v>
      </c>
      <c r="E29" s="49" t="s">
        <v>114</v>
      </c>
      <c r="F29" s="49" t="s">
        <v>114</v>
      </c>
      <c r="G29" s="20"/>
      <c r="H29" s="3"/>
      <c r="I29" s="3"/>
    </row>
    <row r="30" spans="1:9" ht="15" customHeight="1" x14ac:dyDescent="0.75">
      <c r="A30" s="25">
        <v>26</v>
      </c>
      <c r="B30" s="48" t="e">
        <f>'Measure Info'!#REF!</f>
        <v>#REF!</v>
      </c>
      <c r="C30" s="49" t="s">
        <v>114</v>
      </c>
      <c r="D30" s="49" t="s">
        <v>114</v>
      </c>
      <c r="E30" s="49" t="s">
        <v>114</v>
      </c>
      <c r="F30" s="49" t="s">
        <v>114</v>
      </c>
      <c r="G30" s="20"/>
      <c r="H30" s="3"/>
      <c r="I30" s="3"/>
    </row>
    <row r="31" spans="1:9" ht="15" customHeight="1" x14ac:dyDescent="0.75">
      <c r="A31" s="25">
        <v>27</v>
      </c>
      <c r="B31" s="48">
        <f>'Measure Info'!B66</f>
        <v>0</v>
      </c>
      <c r="C31" s="49" t="s">
        <v>114</v>
      </c>
      <c r="D31" s="49" t="s">
        <v>114</v>
      </c>
      <c r="E31" s="49" t="s">
        <v>114</v>
      </c>
      <c r="F31" s="49" t="s">
        <v>114</v>
      </c>
      <c r="G31" s="20"/>
      <c r="H31" s="3"/>
      <c r="I31" s="3"/>
    </row>
    <row r="32" spans="1:9" ht="15" customHeight="1" x14ac:dyDescent="0.75">
      <c r="A32" s="25">
        <v>28</v>
      </c>
      <c r="B32" s="48">
        <f>'Measure Info'!B67</f>
        <v>0</v>
      </c>
      <c r="C32" s="49" t="s">
        <v>114</v>
      </c>
      <c r="D32" s="49" t="s">
        <v>114</v>
      </c>
      <c r="E32" s="49" t="s">
        <v>114</v>
      </c>
      <c r="F32" s="49" t="s">
        <v>114</v>
      </c>
      <c r="G32" s="20"/>
      <c r="H32" s="3"/>
      <c r="I32" s="3"/>
    </row>
    <row r="33" spans="1:9" ht="15" customHeight="1" x14ac:dyDescent="0.75">
      <c r="A33" s="25">
        <v>29</v>
      </c>
      <c r="B33" s="48">
        <f>'Measure Info'!B68</f>
        <v>0</v>
      </c>
      <c r="C33" s="49" t="s">
        <v>114</v>
      </c>
      <c r="D33" s="49" t="s">
        <v>114</v>
      </c>
      <c r="E33" s="49" t="s">
        <v>114</v>
      </c>
      <c r="F33" s="49" t="s">
        <v>114</v>
      </c>
      <c r="G33" s="20"/>
      <c r="H33" s="3"/>
      <c r="I33" s="3"/>
    </row>
    <row r="34" spans="1:9" ht="15" customHeight="1" x14ac:dyDescent="0.75">
      <c r="A34" s="25">
        <v>30</v>
      </c>
      <c r="B34" s="48">
        <f>'Measure Info'!B69</f>
        <v>0</v>
      </c>
      <c r="C34" s="49" t="s">
        <v>114</v>
      </c>
      <c r="D34" s="49" t="s">
        <v>114</v>
      </c>
      <c r="E34" s="49" t="s">
        <v>114</v>
      </c>
      <c r="F34" s="49" t="s">
        <v>114</v>
      </c>
      <c r="G34" s="20"/>
      <c r="H34" s="3"/>
      <c r="I34" s="3"/>
    </row>
    <row r="35" spans="1:9" ht="15" customHeight="1" x14ac:dyDescent="0.75">
      <c r="A35" s="24"/>
      <c r="B35" s="48">
        <f>'Measure Info'!B70</f>
        <v>0</v>
      </c>
      <c r="C35" s="49" t="s">
        <v>114</v>
      </c>
      <c r="D35" s="49" t="s">
        <v>114</v>
      </c>
      <c r="E35" s="49" t="s">
        <v>114</v>
      </c>
      <c r="F35" s="49" t="s">
        <v>114</v>
      </c>
      <c r="G35" s="20"/>
      <c r="H35" s="3"/>
      <c r="I35" s="3"/>
    </row>
    <row r="36" spans="1:9" ht="15" customHeight="1" x14ac:dyDescent="0.75">
      <c r="A36" s="24"/>
      <c r="B36" s="48">
        <f>'Measure Info'!B71</f>
        <v>0</v>
      </c>
      <c r="C36" s="49" t="s">
        <v>114</v>
      </c>
      <c r="D36" s="49" t="s">
        <v>114</v>
      </c>
      <c r="E36" s="49" t="s">
        <v>114</v>
      </c>
      <c r="F36" s="49" t="s">
        <v>114</v>
      </c>
      <c r="G36" s="20"/>
      <c r="H36" s="3"/>
      <c r="I36" s="3"/>
    </row>
    <row r="37" spans="1:9" ht="15" customHeight="1" x14ac:dyDescent="0.75">
      <c r="A37" s="24"/>
      <c r="B37" s="48" t="e">
        <f>'Measure Info'!#REF!</f>
        <v>#REF!</v>
      </c>
      <c r="C37" s="49" t="s">
        <v>114</v>
      </c>
      <c r="D37" s="49" t="s">
        <v>114</v>
      </c>
      <c r="E37" s="49" t="s">
        <v>114</v>
      </c>
      <c r="F37" s="49" t="s">
        <v>114</v>
      </c>
      <c r="G37" s="20"/>
      <c r="H37" s="3"/>
      <c r="I37" s="3"/>
    </row>
    <row r="38" spans="1:9" ht="15" customHeight="1" x14ac:dyDescent="0.75">
      <c r="A38" s="24"/>
      <c r="B38" s="48">
        <f>'Measure Info'!B72</f>
        <v>0</v>
      </c>
      <c r="C38" s="49" t="s">
        <v>114</v>
      </c>
      <c r="D38" s="49" t="s">
        <v>114</v>
      </c>
      <c r="E38" s="49" t="s">
        <v>114</v>
      </c>
      <c r="F38" s="49" t="s">
        <v>114</v>
      </c>
      <c r="G38" s="20"/>
      <c r="H38" s="3"/>
      <c r="I38" s="3"/>
    </row>
    <row r="39" spans="1:9" ht="15" customHeight="1" x14ac:dyDescent="0.75">
      <c r="A39" s="24"/>
      <c r="B39" s="48" t="e">
        <f>'Measure Info'!#REF!</f>
        <v>#REF!</v>
      </c>
      <c r="C39" s="49" t="s">
        <v>114</v>
      </c>
      <c r="D39" s="49" t="s">
        <v>114</v>
      </c>
      <c r="E39" s="49" t="s">
        <v>114</v>
      </c>
      <c r="F39" s="49" t="s">
        <v>114</v>
      </c>
      <c r="G39" s="20"/>
      <c r="H39" s="3"/>
      <c r="I39" s="3"/>
    </row>
    <row r="40" spans="1:9" ht="15" customHeight="1" x14ac:dyDescent="0.75">
      <c r="A40" s="24"/>
      <c r="B40" s="48" t="e">
        <f>'Measure Info'!#REF!</f>
        <v>#REF!</v>
      </c>
      <c r="C40" s="49" t="s">
        <v>114</v>
      </c>
      <c r="D40" s="49" t="s">
        <v>114</v>
      </c>
      <c r="E40" s="49" t="s">
        <v>114</v>
      </c>
      <c r="F40" s="49" t="s">
        <v>114</v>
      </c>
      <c r="G40" s="20"/>
      <c r="H40" s="3"/>
      <c r="I40" s="3"/>
    </row>
    <row r="41" spans="1:9" ht="15" customHeight="1" x14ac:dyDescent="0.75">
      <c r="A41" s="24"/>
      <c r="B41" s="48" t="e">
        <f>'Measure Info'!#REF!</f>
        <v>#REF!</v>
      </c>
      <c r="C41" s="49" t="s">
        <v>114</v>
      </c>
      <c r="D41" s="49" t="s">
        <v>114</v>
      </c>
      <c r="E41" s="49" t="s">
        <v>114</v>
      </c>
      <c r="F41" s="49" t="s">
        <v>114</v>
      </c>
      <c r="G41" s="20"/>
      <c r="H41" s="3"/>
      <c r="I41" s="3"/>
    </row>
    <row r="42" spans="1:9" ht="15" customHeight="1" x14ac:dyDescent="0.75">
      <c r="A42" s="24"/>
      <c r="B42" s="48" t="e">
        <f>'Measure Info'!#REF!</f>
        <v>#REF!</v>
      </c>
      <c r="C42" s="49" t="s">
        <v>114</v>
      </c>
      <c r="D42" s="49" t="s">
        <v>114</v>
      </c>
      <c r="E42" s="49" t="s">
        <v>114</v>
      </c>
      <c r="F42" s="49" t="s">
        <v>114</v>
      </c>
      <c r="G42" s="20"/>
      <c r="H42" s="3"/>
      <c r="I42" s="3"/>
    </row>
    <row r="43" spans="1:9" ht="15" customHeight="1" x14ac:dyDescent="0.75">
      <c r="A43" s="24"/>
      <c r="B43" s="48" t="e">
        <f>'Measure Info'!#REF!</f>
        <v>#REF!</v>
      </c>
      <c r="C43" s="49" t="s">
        <v>114</v>
      </c>
      <c r="D43" s="49" t="s">
        <v>114</v>
      </c>
      <c r="E43" s="49" t="s">
        <v>114</v>
      </c>
      <c r="F43" s="49" t="s">
        <v>114</v>
      </c>
      <c r="G43" s="20"/>
      <c r="H43" s="3"/>
      <c r="I43" s="3"/>
    </row>
    <row r="44" spans="1:9" ht="15" customHeight="1" x14ac:dyDescent="0.75">
      <c r="A44" s="24"/>
      <c r="B44" s="48" t="e">
        <f>'Measure Info'!#REF!</f>
        <v>#REF!</v>
      </c>
      <c r="C44" s="49" t="s">
        <v>114</v>
      </c>
      <c r="D44" s="49" t="s">
        <v>114</v>
      </c>
      <c r="E44" s="49" t="s">
        <v>114</v>
      </c>
      <c r="F44" s="49" t="s">
        <v>114</v>
      </c>
      <c r="G44" s="20"/>
      <c r="H44" s="3"/>
      <c r="I44" s="3"/>
    </row>
    <row r="45" spans="1:9" ht="15" customHeight="1" x14ac:dyDescent="0.75">
      <c r="A45" s="24"/>
      <c r="B45" s="48" t="e">
        <f>'Measure Info'!#REF!</f>
        <v>#REF!</v>
      </c>
      <c r="C45" s="49" t="s">
        <v>114</v>
      </c>
      <c r="D45" s="49" t="s">
        <v>114</v>
      </c>
      <c r="E45" s="49" t="s">
        <v>114</v>
      </c>
      <c r="F45" s="49" t="s">
        <v>114</v>
      </c>
      <c r="G45" s="20"/>
      <c r="H45" s="3"/>
      <c r="I45" s="3"/>
    </row>
    <row r="46" spans="1:9" ht="15" customHeight="1" x14ac:dyDescent="0.75">
      <c r="A46" s="24"/>
      <c r="B46" s="48" t="e">
        <f>'Measure Info'!#REF!</f>
        <v>#REF!</v>
      </c>
      <c r="C46" s="49" t="s">
        <v>114</v>
      </c>
      <c r="D46" s="49" t="s">
        <v>114</v>
      </c>
      <c r="E46" s="49" t="s">
        <v>114</v>
      </c>
      <c r="F46" s="49" t="s">
        <v>114</v>
      </c>
      <c r="G46" s="20"/>
      <c r="H46" s="3"/>
      <c r="I46" s="3"/>
    </row>
    <row r="47" spans="1:9" ht="15" customHeight="1" x14ac:dyDescent="0.75">
      <c r="A47" s="24"/>
      <c r="B47" s="48" t="e">
        <f>'Measure Info'!#REF!</f>
        <v>#REF!</v>
      </c>
      <c r="C47" s="49" t="s">
        <v>114</v>
      </c>
      <c r="D47" s="49" t="s">
        <v>114</v>
      </c>
      <c r="E47" s="49" t="s">
        <v>114</v>
      </c>
      <c r="F47" s="49" t="s">
        <v>114</v>
      </c>
      <c r="G47" s="20"/>
      <c r="H47" s="3"/>
      <c r="I47" s="3"/>
    </row>
    <row r="48" spans="1:9" ht="15" customHeight="1" x14ac:dyDescent="0.75">
      <c r="A48" s="24"/>
      <c r="B48" s="48" t="e">
        <f>'Measure Info'!#REF!</f>
        <v>#REF!</v>
      </c>
      <c r="C48" s="49" t="s">
        <v>114</v>
      </c>
      <c r="D48" s="49" t="s">
        <v>114</v>
      </c>
      <c r="E48" s="49" t="s">
        <v>114</v>
      </c>
      <c r="F48" s="49" t="s">
        <v>114</v>
      </c>
      <c r="G48" s="20"/>
      <c r="H48" s="3"/>
      <c r="I48" s="3"/>
    </row>
    <row r="49" spans="1:9" ht="15" customHeight="1" x14ac:dyDescent="0.75">
      <c r="A49" s="24"/>
      <c r="B49" s="48">
        <f>'Measure Info'!B74</f>
        <v>0</v>
      </c>
      <c r="C49" s="49" t="s">
        <v>114</v>
      </c>
      <c r="D49" s="49" t="s">
        <v>114</v>
      </c>
      <c r="E49" s="49" t="s">
        <v>114</v>
      </c>
      <c r="F49" s="49" t="s">
        <v>114</v>
      </c>
      <c r="G49" s="20"/>
      <c r="H49" s="3"/>
      <c r="I49" s="3"/>
    </row>
    <row r="50" spans="1:9" ht="15" customHeight="1" x14ac:dyDescent="0.75">
      <c r="A50" s="24"/>
      <c r="B50" s="48" t="str">
        <f>'Measure Info'!B41</f>
        <v>Procedure, performed: Female Sterilization Provision Procedures (grouping)</v>
      </c>
      <c r="C50" s="49" t="s">
        <v>114</v>
      </c>
      <c r="D50" s="49" t="s">
        <v>114</v>
      </c>
      <c r="E50" s="49" t="s">
        <v>114</v>
      </c>
      <c r="F50" s="49" t="s">
        <v>114</v>
      </c>
      <c r="G50" s="20"/>
      <c r="H50" s="3"/>
      <c r="I50" s="3"/>
    </row>
    <row r="51" spans="1:9" ht="15" customHeight="1" x14ac:dyDescent="0.75">
      <c r="A51" s="24"/>
      <c r="B51" s="48">
        <f>'Measure Info'!B76</f>
        <v>0</v>
      </c>
      <c r="C51" s="49" t="s">
        <v>114</v>
      </c>
      <c r="D51" s="49" t="s">
        <v>114</v>
      </c>
      <c r="E51" s="49" t="s">
        <v>114</v>
      </c>
      <c r="F51" s="49" t="s">
        <v>114</v>
      </c>
      <c r="G51" s="20"/>
      <c r="H51" s="3"/>
      <c r="I51" s="3"/>
    </row>
    <row r="52" spans="1:9" ht="15" customHeight="1" x14ac:dyDescent="0.75">
      <c r="A52" s="24"/>
      <c r="B52" s="48" t="e">
        <f>'Measure Info'!#REF!</f>
        <v>#REF!</v>
      </c>
      <c r="C52" s="49" t="s">
        <v>114</v>
      </c>
      <c r="D52" s="49" t="s">
        <v>114</v>
      </c>
      <c r="E52" s="49" t="s">
        <v>114</v>
      </c>
      <c r="F52" s="49" t="s">
        <v>114</v>
      </c>
      <c r="G52" s="20"/>
      <c r="H52" s="3"/>
      <c r="I52" s="3"/>
    </row>
    <row r="53" spans="1:9" ht="15" customHeight="1" x14ac:dyDescent="0.75">
      <c r="A53" s="24"/>
      <c r="B53" s="48">
        <f>'Measure Info'!B77</f>
        <v>0</v>
      </c>
      <c r="C53" s="49" t="s">
        <v>114</v>
      </c>
      <c r="D53" s="49" t="s">
        <v>114</v>
      </c>
      <c r="E53" s="49" t="s">
        <v>114</v>
      </c>
      <c r="F53" s="49" t="s">
        <v>114</v>
      </c>
      <c r="G53" s="20"/>
      <c r="H53" s="3"/>
      <c r="I53" s="3"/>
    </row>
    <row r="54" spans="1:9" ht="15" customHeight="1" x14ac:dyDescent="0.75">
      <c r="A54" s="24"/>
      <c r="B54" s="48">
        <f>'Measure Info'!B78</f>
        <v>0</v>
      </c>
      <c r="C54" s="49" t="s">
        <v>114</v>
      </c>
      <c r="D54" s="49" t="s">
        <v>114</v>
      </c>
      <c r="E54" s="49" t="s">
        <v>114</v>
      </c>
      <c r="F54" s="49" t="s">
        <v>114</v>
      </c>
      <c r="G54" s="20"/>
      <c r="H54" s="3"/>
      <c r="I54" s="3"/>
    </row>
    <row r="55" spans="1:9" ht="15" customHeight="1" x14ac:dyDescent="0.75">
      <c r="A55" s="24"/>
      <c r="B55" s="48">
        <f>'Measure Info'!B79</f>
        <v>0</v>
      </c>
      <c r="C55" s="49" t="s">
        <v>114</v>
      </c>
      <c r="D55" s="49" t="s">
        <v>114</v>
      </c>
      <c r="E55" s="49" t="s">
        <v>114</v>
      </c>
      <c r="F55" s="49" t="s">
        <v>114</v>
      </c>
      <c r="G55" s="20"/>
      <c r="H55" s="3"/>
      <c r="I55" s="3"/>
    </row>
    <row r="56" spans="1:9" ht="15" customHeight="1" x14ac:dyDescent="0.75">
      <c r="A56" s="24"/>
      <c r="B56" s="48" t="e">
        <f>'Measure Info'!#REF!</f>
        <v>#REF!</v>
      </c>
      <c r="C56" s="49" t="s">
        <v>114</v>
      </c>
      <c r="D56" s="49" t="s">
        <v>114</v>
      </c>
      <c r="E56" s="49" t="s">
        <v>114</v>
      </c>
      <c r="F56" s="49" t="s">
        <v>114</v>
      </c>
      <c r="G56" s="20"/>
      <c r="H56" s="3"/>
      <c r="I56" s="3"/>
    </row>
    <row r="57" spans="1:9" ht="15" customHeight="1" x14ac:dyDescent="0.75">
      <c r="A57" s="24"/>
      <c r="B57" s="48" t="e">
        <f>'Measure Info'!#REF!</f>
        <v>#REF!</v>
      </c>
      <c r="C57" s="49" t="s">
        <v>114</v>
      </c>
      <c r="D57" s="49" t="s">
        <v>114</v>
      </c>
      <c r="E57" s="49" t="s">
        <v>114</v>
      </c>
      <c r="F57" s="49" t="s">
        <v>114</v>
      </c>
      <c r="G57" s="20"/>
      <c r="H57" s="3"/>
      <c r="I57" s="3"/>
    </row>
    <row r="58" spans="1:9" ht="15" customHeight="1" x14ac:dyDescent="0.75">
      <c r="A58" s="24"/>
      <c r="B58" s="48">
        <f>'Measure Info'!B80</f>
        <v>0</v>
      </c>
      <c r="C58" s="49" t="s">
        <v>114</v>
      </c>
      <c r="D58" s="49" t="s">
        <v>114</v>
      </c>
      <c r="E58" s="49" t="s">
        <v>114</v>
      </c>
      <c r="F58" s="49" t="s">
        <v>114</v>
      </c>
      <c r="G58" s="20"/>
      <c r="H58" s="3"/>
      <c r="I58" s="3"/>
    </row>
    <row r="59" spans="1:9" ht="15" customHeight="1" x14ac:dyDescent="0.75">
      <c r="A59" s="24"/>
      <c r="B59" s="48">
        <f>'Measure Info'!B81</f>
        <v>0</v>
      </c>
      <c r="C59" s="49" t="s">
        <v>114</v>
      </c>
      <c r="D59" s="49" t="s">
        <v>114</v>
      </c>
      <c r="E59" s="49" t="s">
        <v>114</v>
      </c>
      <c r="F59" s="49" t="s">
        <v>114</v>
      </c>
      <c r="G59" s="20"/>
      <c r="H59" s="3"/>
      <c r="I59" s="3"/>
    </row>
    <row r="60" spans="1:9" ht="15" customHeight="1" x14ac:dyDescent="0.75">
      <c r="A60" s="24"/>
      <c r="B60" s="48" t="str">
        <f>'Measure Info'!B47</f>
        <v>Assessment, performed: No - I do not want to talk about contraception today because I am here for something else</v>
      </c>
      <c r="C60" s="49" t="s">
        <v>114</v>
      </c>
      <c r="D60" s="49" t="s">
        <v>114</v>
      </c>
      <c r="E60" s="49" t="s">
        <v>114</v>
      </c>
      <c r="F60" s="49" t="s">
        <v>114</v>
      </c>
      <c r="G60" s="20"/>
      <c r="H60" s="3"/>
      <c r="I60" s="3"/>
    </row>
    <row r="61" spans="1:9" ht="15" customHeight="1" x14ac:dyDescent="0.75">
      <c r="A61" s="24"/>
      <c r="B61" s="48" t="e">
        <f>'Measure Info'!#REF!</f>
        <v>#REF!</v>
      </c>
      <c r="C61" s="49" t="s">
        <v>114</v>
      </c>
      <c r="D61" s="49" t="s">
        <v>114</v>
      </c>
      <c r="E61" s="49" t="s">
        <v>114</v>
      </c>
      <c r="F61" s="49" t="s">
        <v>114</v>
      </c>
      <c r="G61" s="20"/>
      <c r="H61" s="3"/>
      <c r="I61" s="3"/>
    </row>
    <row r="62" spans="1:9" ht="15" customHeight="1" x14ac:dyDescent="0.75">
      <c r="A62" s="24"/>
      <c r="B62" s="48" t="e">
        <f>'Measure Info'!#REF!</f>
        <v>#REF!</v>
      </c>
      <c r="C62" s="49" t="s">
        <v>114</v>
      </c>
      <c r="D62" s="49" t="s">
        <v>114</v>
      </c>
      <c r="E62" s="49" t="s">
        <v>114</v>
      </c>
      <c r="F62" s="49" t="s">
        <v>114</v>
      </c>
      <c r="G62" s="20"/>
      <c r="H62" s="3"/>
      <c r="I62" s="3"/>
    </row>
    <row r="63" spans="1:9" ht="15" customHeight="1" x14ac:dyDescent="0.75">
      <c r="A63" s="24"/>
      <c r="B63" s="48" t="e">
        <f>'Measure Info'!#REF!</f>
        <v>#REF!</v>
      </c>
      <c r="C63" s="49" t="s">
        <v>114</v>
      </c>
      <c r="D63" s="49" t="s">
        <v>114</v>
      </c>
      <c r="E63" s="49" t="s">
        <v>114</v>
      </c>
      <c r="F63" s="49" t="s">
        <v>114</v>
      </c>
      <c r="G63" s="20"/>
      <c r="H63" s="3"/>
      <c r="I63" s="3"/>
    </row>
    <row r="64" spans="1:9" ht="15" customHeight="1" x14ac:dyDescent="0.75">
      <c r="A64" s="24"/>
      <c r="B64" s="48" t="e">
        <f>'Measure Info'!#REF!</f>
        <v>#REF!</v>
      </c>
      <c r="C64" s="49" t="s">
        <v>114</v>
      </c>
      <c r="D64" s="49" t="s">
        <v>114</v>
      </c>
      <c r="E64" s="49" t="s">
        <v>114</v>
      </c>
      <c r="F64" s="49" t="s">
        <v>114</v>
      </c>
      <c r="G64" s="20"/>
      <c r="H64" s="3"/>
      <c r="I64" s="3"/>
    </row>
    <row r="65" spans="1:9" ht="15" customHeight="1" x14ac:dyDescent="0.75">
      <c r="A65" s="24"/>
      <c r="B65" s="48" t="e">
        <f>'Measure Info'!#REF!</f>
        <v>#REF!</v>
      </c>
      <c r="C65" s="49" t="s">
        <v>114</v>
      </c>
      <c r="D65" s="49" t="s">
        <v>114</v>
      </c>
      <c r="E65" s="49" t="s">
        <v>114</v>
      </c>
      <c r="F65" s="49" t="s">
        <v>114</v>
      </c>
      <c r="G65" s="20"/>
      <c r="H65" s="3"/>
      <c r="I65" s="3"/>
    </row>
    <row r="66" spans="1:9" ht="15" customHeight="1" x14ac:dyDescent="0.75">
      <c r="A66" s="24"/>
      <c r="B66" s="48" t="str">
        <f>'Measure Info'!B48</f>
        <v>Assessment, performed: No - This question does not apply to me/I prefer not to answer</v>
      </c>
      <c r="C66" s="49" t="s">
        <v>114</v>
      </c>
      <c r="D66" s="49" t="s">
        <v>114</v>
      </c>
      <c r="E66" s="49" t="s">
        <v>114</v>
      </c>
      <c r="F66" s="49" t="s">
        <v>114</v>
      </c>
      <c r="G66" s="20"/>
      <c r="H66" s="3"/>
      <c r="I66" s="3"/>
    </row>
    <row r="67" spans="1:9" ht="15" customHeight="1" x14ac:dyDescent="0.75">
      <c r="A67" s="24"/>
      <c r="B67" s="48" t="str">
        <f>'Measure Info'!B20</f>
        <v>Procedure, performed: Live Birth Delivery Procedures (grouping)</v>
      </c>
      <c r="C67" s="49" t="s">
        <v>114</v>
      </c>
      <c r="D67" s="49" t="s">
        <v>114</v>
      </c>
      <c r="E67" s="49" t="s">
        <v>114</v>
      </c>
      <c r="F67" s="49" t="s">
        <v>114</v>
      </c>
      <c r="G67" s="20"/>
      <c r="H67" s="3"/>
      <c r="I67" s="3"/>
    </row>
    <row r="68" spans="1:9" ht="15" customHeight="1" x14ac:dyDescent="0.75">
      <c r="A68" s="24"/>
      <c r="B68" s="48">
        <f>'Measure Info'!B95</f>
        <v>0</v>
      </c>
      <c r="C68" s="49" t="s">
        <v>114</v>
      </c>
      <c r="D68" s="49" t="s">
        <v>114</v>
      </c>
      <c r="E68" s="49" t="s">
        <v>114</v>
      </c>
      <c r="F68" s="49" t="s">
        <v>114</v>
      </c>
      <c r="G68" s="20"/>
      <c r="H68" s="3"/>
      <c r="I68" s="3"/>
    </row>
    <row r="69" spans="1:9" ht="15" customHeight="1" x14ac:dyDescent="0.75">
      <c r="A69" s="24"/>
      <c r="B69" s="48">
        <f>'Measure Info'!B96</f>
        <v>0</v>
      </c>
      <c r="C69" s="49" t="s">
        <v>114</v>
      </c>
      <c r="D69" s="49" t="s">
        <v>114</v>
      </c>
      <c r="E69" s="49" t="s">
        <v>114</v>
      </c>
      <c r="F69" s="49" t="s">
        <v>114</v>
      </c>
      <c r="G69" s="20"/>
      <c r="H69" s="3"/>
      <c r="I69" s="3"/>
    </row>
    <row r="70" spans="1:9" ht="15" customHeight="1" x14ac:dyDescent="0.75">
      <c r="A70" s="24"/>
      <c r="B70" s="48">
        <f>'Measure Info'!B97</f>
        <v>0</v>
      </c>
      <c r="C70" s="49" t="s">
        <v>114</v>
      </c>
      <c r="D70" s="49" t="s">
        <v>114</v>
      </c>
      <c r="E70" s="49" t="s">
        <v>114</v>
      </c>
      <c r="F70" s="49" t="s">
        <v>114</v>
      </c>
      <c r="G70" s="20"/>
      <c r="H70" s="3"/>
      <c r="I70" s="3"/>
    </row>
    <row r="71" spans="1:9" ht="15" customHeight="1" x14ac:dyDescent="0.75">
      <c r="A71" s="24"/>
      <c r="B71" s="48">
        <f>'Measure Info'!B98</f>
        <v>0</v>
      </c>
      <c r="C71" s="49" t="s">
        <v>114</v>
      </c>
      <c r="D71" s="49" t="s">
        <v>114</v>
      </c>
      <c r="E71" s="49" t="s">
        <v>114</v>
      </c>
      <c r="F71" s="49" t="s">
        <v>114</v>
      </c>
      <c r="G71" s="20"/>
      <c r="H71" s="3"/>
      <c r="I71" s="3"/>
    </row>
    <row r="72" spans="1:9" ht="15" customHeight="1" x14ac:dyDescent="0.75">
      <c r="A72" s="24"/>
      <c r="B72" s="48" t="s">
        <v>114</v>
      </c>
      <c r="C72" s="49" t="s">
        <v>114</v>
      </c>
      <c r="D72" s="49" t="s">
        <v>114</v>
      </c>
      <c r="E72" s="49" t="s">
        <v>114</v>
      </c>
      <c r="F72" s="49" t="s">
        <v>114</v>
      </c>
      <c r="G72" s="20"/>
      <c r="H72" s="3"/>
      <c r="I72" s="3"/>
    </row>
    <row r="73" spans="1:9" ht="15" customHeight="1" x14ac:dyDescent="0.75">
      <c r="A73" s="24"/>
      <c r="B73" s="48" t="s">
        <v>114</v>
      </c>
      <c r="C73" s="49" t="s">
        <v>114</v>
      </c>
      <c r="D73" s="49" t="s">
        <v>114</v>
      </c>
      <c r="E73" s="49" t="s">
        <v>114</v>
      </c>
      <c r="F73" s="49" t="s">
        <v>114</v>
      </c>
      <c r="G73" s="20"/>
      <c r="H73" s="3"/>
      <c r="I73" s="3"/>
    </row>
    <row r="74" spans="1:9" ht="15" customHeight="1" x14ac:dyDescent="0.75">
      <c r="A74" s="24"/>
      <c r="B74" s="48" t="s">
        <v>114</v>
      </c>
      <c r="C74" s="49" t="s">
        <v>114</v>
      </c>
      <c r="D74" s="49" t="s">
        <v>114</v>
      </c>
      <c r="E74" s="49" t="s">
        <v>114</v>
      </c>
      <c r="F74" s="49" t="s">
        <v>114</v>
      </c>
      <c r="G74" s="20"/>
      <c r="H74" s="3"/>
      <c r="I74" s="3"/>
    </row>
    <row r="75" spans="1:9" ht="15" customHeight="1" x14ac:dyDescent="0.75">
      <c r="A75" s="24"/>
      <c r="B75" s="48" t="s">
        <v>114</v>
      </c>
      <c r="C75" s="49" t="s">
        <v>114</v>
      </c>
      <c r="D75" s="49" t="s">
        <v>114</v>
      </c>
      <c r="E75" s="49" t="s">
        <v>114</v>
      </c>
      <c r="F75" s="49" t="s">
        <v>114</v>
      </c>
      <c r="G75" s="20"/>
      <c r="H75" s="3"/>
      <c r="I75" s="3"/>
    </row>
    <row r="76" spans="1:9" ht="15" customHeight="1" x14ac:dyDescent="0.75">
      <c r="A76" s="24"/>
      <c r="B76" s="48" t="s">
        <v>114</v>
      </c>
      <c r="C76" s="49" t="s">
        <v>114</v>
      </c>
      <c r="D76" s="49" t="s">
        <v>114</v>
      </c>
      <c r="E76" s="49" t="s">
        <v>114</v>
      </c>
      <c r="F76" s="49" t="s">
        <v>114</v>
      </c>
      <c r="G76" s="20"/>
      <c r="H76" s="3"/>
      <c r="I76" s="3"/>
    </row>
    <row r="77" spans="1:9" ht="15" customHeight="1" x14ac:dyDescent="0.75">
      <c r="A77" s="24"/>
      <c r="B77" s="48" t="s">
        <v>114</v>
      </c>
      <c r="C77" s="49" t="s">
        <v>114</v>
      </c>
      <c r="D77" s="49" t="s">
        <v>114</v>
      </c>
      <c r="E77" s="49" t="s">
        <v>114</v>
      </c>
      <c r="F77" s="49" t="s">
        <v>114</v>
      </c>
      <c r="G77" s="20"/>
      <c r="H77" s="3"/>
      <c r="I77" s="3"/>
    </row>
    <row r="78" spans="1:9" ht="15" customHeight="1" x14ac:dyDescent="0.75">
      <c r="A78" s="24"/>
      <c r="B78" s="48" t="s">
        <v>114</v>
      </c>
      <c r="C78" s="49" t="s">
        <v>114</v>
      </c>
      <c r="D78" s="49" t="s">
        <v>114</v>
      </c>
      <c r="E78" s="49" t="s">
        <v>114</v>
      </c>
      <c r="F78" s="49" t="s">
        <v>114</v>
      </c>
      <c r="G78" s="20"/>
      <c r="H78" s="3"/>
      <c r="I78" s="3"/>
    </row>
    <row r="79" spans="1:9" ht="15" customHeight="1" x14ac:dyDescent="0.75">
      <c r="A79" s="24"/>
      <c r="B79" s="48" t="s">
        <v>114</v>
      </c>
      <c r="C79" s="49" t="s">
        <v>114</v>
      </c>
      <c r="D79" s="49" t="s">
        <v>114</v>
      </c>
      <c r="E79" s="49" t="s">
        <v>114</v>
      </c>
      <c r="F79" s="49" t="s">
        <v>114</v>
      </c>
      <c r="G79" s="20"/>
      <c r="H79" s="3"/>
      <c r="I79" s="3"/>
    </row>
    <row r="80" spans="1:9" ht="15" customHeight="1" x14ac:dyDescent="0.75">
      <c r="A80" s="24"/>
      <c r="B80" s="48" t="s">
        <v>114</v>
      </c>
      <c r="C80" s="49" t="s">
        <v>114</v>
      </c>
      <c r="D80" s="49" t="s">
        <v>114</v>
      </c>
      <c r="E80" s="49" t="s">
        <v>114</v>
      </c>
      <c r="F80" s="49" t="s">
        <v>114</v>
      </c>
      <c r="G80" s="20"/>
      <c r="H80" s="3"/>
      <c r="I80" s="3"/>
    </row>
    <row r="81" spans="1:9" ht="15" customHeight="1" x14ac:dyDescent="0.75">
      <c r="A81" s="24"/>
      <c r="B81" s="48" t="s">
        <v>114</v>
      </c>
      <c r="C81" s="49" t="s">
        <v>114</v>
      </c>
      <c r="D81" s="49" t="s">
        <v>114</v>
      </c>
      <c r="E81" s="49" t="s">
        <v>114</v>
      </c>
      <c r="F81" s="49" t="s">
        <v>114</v>
      </c>
      <c r="G81" s="20"/>
      <c r="H81" s="3"/>
      <c r="I81" s="3"/>
    </row>
    <row r="82" spans="1:9" ht="15" customHeight="1" x14ac:dyDescent="0.75">
      <c r="A82" s="24"/>
      <c r="B82" s="48" t="s">
        <v>114</v>
      </c>
      <c r="C82" s="49" t="s">
        <v>114</v>
      </c>
      <c r="D82" s="49" t="s">
        <v>114</v>
      </c>
      <c r="E82" s="49" t="s">
        <v>114</v>
      </c>
      <c r="F82" s="49" t="s">
        <v>114</v>
      </c>
      <c r="G82" s="20"/>
      <c r="H82" s="3"/>
      <c r="I82" s="3"/>
    </row>
    <row r="83" spans="1:9" ht="15" customHeight="1" x14ac:dyDescent="0.75">
      <c r="A83" s="24"/>
      <c r="B83" s="48" t="s">
        <v>114</v>
      </c>
      <c r="C83" s="49" t="s">
        <v>114</v>
      </c>
      <c r="D83" s="49" t="s">
        <v>114</v>
      </c>
      <c r="E83" s="49" t="s">
        <v>114</v>
      </c>
      <c r="F83" s="49" t="s">
        <v>114</v>
      </c>
      <c r="G83" s="20"/>
      <c r="H83" s="3"/>
      <c r="I83" s="3"/>
    </row>
  </sheetData>
  <pageMargins left="0.7" right="0.7" top="0.75" bottom="0.75" header="0.3" footer="0.3"/>
  <pageSetup orientation="portrait"/>
  <headerFooter>
    <oddFooter>&amp;C&amp;"Helvetica Neue,Regular"&amp;12&amp;K000000&amp;P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'Scorecard 1 (HealthEfficient)'!$I$5:$I$6</xm:f>
          </x14:formula1>
          <xm:sqref>C5:F17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FD5F9-D5AB-4706-BD64-0C1E5DC72FF6}">
  <dimension ref="A1:IV151"/>
  <sheetViews>
    <sheetView showGridLines="0" topLeftCell="A39" workbookViewId="0">
      <pane xSplit="1" topLeftCell="C1" activePane="topRight" state="frozen"/>
      <selection pane="topRight" activeCell="G44" sqref="G44"/>
    </sheetView>
  </sheetViews>
  <sheetFormatPr defaultColWidth="8.7265625" defaultRowHeight="15" customHeight="1" x14ac:dyDescent="0.75"/>
  <cols>
    <col min="1" max="1" width="11.26953125" style="1" customWidth="1"/>
    <col min="2" max="2" width="82" style="1" bestFit="1" customWidth="1"/>
    <col min="3" max="6" width="22.7265625" style="1" customWidth="1"/>
    <col min="7" max="256" width="8.7265625" style="1" customWidth="1"/>
  </cols>
  <sheetData>
    <row r="1" spans="1:256" ht="15" customHeight="1" x14ac:dyDescent="0.75">
      <c r="A1" s="35" t="s">
        <v>104</v>
      </c>
      <c r="B1" s="114" t="str">
        <f>'Measure Info'!C9</f>
        <v>Epic</v>
      </c>
      <c r="C1" s="19"/>
      <c r="D1" s="19"/>
      <c r="E1" s="3"/>
      <c r="F1" s="3"/>
      <c r="G1" s="3"/>
      <c r="H1" s="3"/>
      <c r="IU1"/>
      <c r="IV1"/>
    </row>
    <row r="2" spans="1:256" ht="15" customHeight="1" x14ac:dyDescent="0.75">
      <c r="A2" s="37"/>
      <c r="B2" s="38"/>
      <c r="C2" s="14" t="s">
        <v>105</v>
      </c>
      <c r="D2" s="14" t="s">
        <v>106</v>
      </c>
      <c r="E2" s="14" t="s">
        <v>107</v>
      </c>
      <c r="F2" s="14" t="s">
        <v>108</v>
      </c>
      <c r="G2" s="20"/>
      <c r="H2" s="3"/>
      <c r="I2" s="3"/>
      <c r="J2" s="3"/>
    </row>
    <row r="3" spans="1:256" ht="74.25" customHeight="1" x14ac:dyDescent="0.75">
      <c r="A3" s="39" t="s">
        <v>109</v>
      </c>
      <c r="B3" s="40" t="s">
        <v>37</v>
      </c>
      <c r="C3" s="41" t="s">
        <v>110</v>
      </c>
      <c r="D3" s="41" t="s">
        <v>111</v>
      </c>
      <c r="E3" s="41" t="s">
        <v>112</v>
      </c>
      <c r="F3" s="41" t="s">
        <v>113</v>
      </c>
      <c r="G3" s="20"/>
      <c r="H3" s="3"/>
      <c r="I3" s="3"/>
      <c r="J3" s="3"/>
    </row>
    <row r="4" spans="1:256" ht="15" customHeight="1" x14ac:dyDescent="0.75">
      <c r="A4" s="42"/>
      <c r="B4" s="43"/>
      <c r="C4" s="44" t="s">
        <v>8</v>
      </c>
      <c r="D4" s="45" t="s">
        <v>8</v>
      </c>
      <c r="E4" s="45" t="s">
        <v>8</v>
      </c>
      <c r="F4" s="45" t="s">
        <v>8</v>
      </c>
      <c r="G4" s="20"/>
      <c r="H4" s="3"/>
      <c r="I4" s="3"/>
      <c r="J4" s="3"/>
    </row>
    <row r="5" spans="1:256" ht="15" customHeight="1" x14ac:dyDescent="0.75">
      <c r="A5" s="25">
        <f>'Measure Info'!A15</f>
        <v>1</v>
      </c>
      <c r="B5" s="22" t="str">
        <f>'Measure Info'!B15</f>
        <v>Ethnicity</v>
      </c>
      <c r="C5" s="25">
        <v>1</v>
      </c>
      <c r="D5" s="25">
        <v>1</v>
      </c>
      <c r="E5" s="25">
        <v>0</v>
      </c>
      <c r="F5" s="25">
        <v>1</v>
      </c>
      <c r="G5" s="20"/>
      <c r="H5" s="3"/>
      <c r="I5" s="3">
        <v>0</v>
      </c>
      <c r="J5" s="3"/>
    </row>
    <row r="6" spans="1:256" ht="15" customHeight="1" x14ac:dyDescent="0.75">
      <c r="A6" s="25">
        <f>'Measure Info'!A16</f>
        <v>2</v>
      </c>
      <c r="B6" s="22" t="str">
        <f>'Measure Info'!B16</f>
        <v>Payer Type</v>
      </c>
      <c r="C6" s="25">
        <v>1</v>
      </c>
      <c r="D6" s="25">
        <v>1</v>
      </c>
      <c r="E6" s="83">
        <v>1</v>
      </c>
      <c r="F6" s="25">
        <v>1</v>
      </c>
      <c r="G6" s="20"/>
      <c r="H6" s="3"/>
      <c r="I6" s="3">
        <v>1</v>
      </c>
      <c r="J6" s="3"/>
    </row>
    <row r="7" spans="1:256" ht="15" customHeight="1" x14ac:dyDescent="0.75">
      <c r="A7" s="25">
        <f>'Measure Info'!A17</f>
        <v>3</v>
      </c>
      <c r="B7" s="22" t="str">
        <f>'Measure Info'!B17</f>
        <v>Race</v>
      </c>
      <c r="C7" s="25">
        <v>1</v>
      </c>
      <c r="D7" s="25">
        <v>1</v>
      </c>
      <c r="E7" s="25">
        <v>0</v>
      </c>
      <c r="F7" s="25">
        <v>1</v>
      </c>
      <c r="G7" s="20"/>
      <c r="H7" s="3"/>
      <c r="I7" s="3"/>
      <c r="J7" s="3"/>
    </row>
    <row r="8" spans="1:256" ht="15" customHeight="1" x14ac:dyDescent="0.75">
      <c r="A8" s="25">
        <f>'Measure Info'!A18</f>
        <v>4</v>
      </c>
      <c r="B8" s="22" t="str">
        <f>'Measure Info'!B18</f>
        <v>ONC Administrative Sex</v>
      </c>
      <c r="C8" s="25">
        <v>1</v>
      </c>
      <c r="D8" s="25">
        <v>1</v>
      </c>
      <c r="E8" s="25">
        <v>1</v>
      </c>
      <c r="F8" s="25">
        <v>1</v>
      </c>
      <c r="G8" s="20"/>
      <c r="H8" s="3"/>
      <c r="I8" s="3"/>
      <c r="J8" s="3"/>
    </row>
    <row r="9" spans="1:256" ht="15" customHeight="1" x14ac:dyDescent="0.75">
      <c r="A9" s="25">
        <f>'Measure Info'!A19</f>
        <v>5</v>
      </c>
      <c r="B9" s="22" t="str">
        <f>'Measure Info'!B19</f>
        <v>Live Birth Delivery Date (LBDD)</v>
      </c>
      <c r="C9" s="25">
        <v>1</v>
      </c>
      <c r="D9" s="25">
        <v>0</v>
      </c>
      <c r="E9" s="25">
        <v>1</v>
      </c>
      <c r="F9" s="25">
        <v>0</v>
      </c>
      <c r="G9" s="20"/>
      <c r="H9" s="3"/>
      <c r="I9" s="3"/>
      <c r="J9" s="3"/>
    </row>
    <row r="10" spans="1:256" ht="15" customHeight="1" x14ac:dyDescent="0.75">
      <c r="A10" s="25">
        <f>'Measure Info'!A20</f>
        <v>6</v>
      </c>
      <c r="B10" s="22" t="str">
        <f>'Measure Info'!B20</f>
        <v>Procedure, performed: Live Birth Delivery Procedures (grouping)</v>
      </c>
      <c r="C10" s="25">
        <v>1</v>
      </c>
      <c r="D10" s="25">
        <v>0</v>
      </c>
      <c r="E10" s="25">
        <v>1</v>
      </c>
      <c r="F10" s="25">
        <v>0</v>
      </c>
      <c r="G10" s="20"/>
      <c r="H10" s="3"/>
      <c r="I10" s="3"/>
      <c r="J10" s="3"/>
    </row>
    <row r="11" spans="1:256" ht="15" customHeight="1" x14ac:dyDescent="0.75">
      <c r="A11" s="25">
        <f>'Measure Info'!A21</f>
        <v>7</v>
      </c>
      <c r="B11" s="22" t="str">
        <f>'Measure Info'!B21</f>
        <v>Assessment, performed: Date and time of obstetric delivery (LOINC)</v>
      </c>
      <c r="C11" s="25">
        <v>1</v>
      </c>
      <c r="D11" s="25">
        <v>0</v>
      </c>
      <c r="E11" s="25">
        <v>1</v>
      </c>
      <c r="F11" s="25">
        <v>0</v>
      </c>
      <c r="G11" s="20"/>
      <c r="H11" s="3"/>
      <c r="I11" s="3"/>
      <c r="J11" s="46">
        <v>0</v>
      </c>
    </row>
    <row r="12" spans="1:256" ht="15" customHeight="1" x14ac:dyDescent="0.75">
      <c r="A12" s="25">
        <f>'Measure Info'!A22</f>
        <v>8</v>
      </c>
      <c r="B12" s="22" t="str">
        <f>'Measure Info'!B22</f>
        <v>Estimated Delivery Date (EDD)</v>
      </c>
      <c r="C12" s="25">
        <v>1</v>
      </c>
      <c r="D12" s="25">
        <v>1</v>
      </c>
      <c r="E12" s="25">
        <v>1</v>
      </c>
      <c r="F12" s="25">
        <v>1</v>
      </c>
      <c r="G12" s="20"/>
      <c r="H12" s="3"/>
      <c r="I12" s="3"/>
      <c r="J12" s="46">
        <v>1</v>
      </c>
    </row>
    <row r="13" spans="1:256" ht="15" customHeight="1" x14ac:dyDescent="0.75">
      <c r="A13" s="25">
        <f>'Measure Info'!A23</f>
        <v>9</v>
      </c>
      <c r="B13" s="22" t="str">
        <f>'Measure Info'!B23</f>
        <v>Assessment, performed: Delivery date Estimated (LOINC)</v>
      </c>
      <c r="C13" s="25">
        <v>1</v>
      </c>
      <c r="D13" s="25">
        <v>1</v>
      </c>
      <c r="E13" s="25">
        <v>1</v>
      </c>
      <c r="F13" s="25">
        <v>1</v>
      </c>
      <c r="G13" s="20"/>
      <c r="H13" s="3"/>
      <c r="I13" s="3"/>
      <c r="J13" s="47"/>
    </row>
    <row r="14" spans="1:256" ht="15" customHeight="1" x14ac:dyDescent="0.75">
      <c r="A14" s="25">
        <f>'Measure Info'!A24</f>
        <v>10</v>
      </c>
      <c r="B14" s="22" t="str">
        <f>'Measure Info'!B24</f>
        <v>Assessment, performed: Sterilization SNOMED Findings</v>
      </c>
      <c r="C14" s="25">
        <v>0</v>
      </c>
      <c r="D14" s="25">
        <v>1</v>
      </c>
      <c r="E14" s="25">
        <v>0</v>
      </c>
      <c r="F14" s="25">
        <v>0</v>
      </c>
      <c r="G14" s="20"/>
      <c r="H14" s="3"/>
      <c r="I14" s="3"/>
      <c r="J14" s="3"/>
    </row>
    <row r="15" spans="1:256" ht="15" customHeight="1" x14ac:dyDescent="0.75">
      <c r="A15" s="25">
        <f>'Measure Info'!A25</f>
        <v>11</v>
      </c>
      <c r="B15" s="22" t="str">
        <f>'Measure Info'!B25</f>
        <v>Diagnosis, performed: Pregnancy Related Diagnoses (grouping)</v>
      </c>
      <c r="C15" s="25">
        <v>1</v>
      </c>
      <c r="D15" s="25">
        <v>1</v>
      </c>
      <c r="E15" s="25">
        <v>1</v>
      </c>
      <c r="F15" s="25">
        <v>1</v>
      </c>
      <c r="G15" s="20"/>
      <c r="H15" s="3"/>
      <c r="I15" s="3"/>
      <c r="J15" s="3"/>
    </row>
    <row r="16" spans="1:256" ht="15" customHeight="1" x14ac:dyDescent="0.75">
      <c r="A16" s="25">
        <f>'Measure Info'!A26</f>
        <v>12</v>
      </c>
      <c r="B16" s="22" t="str">
        <f>'Measure Info'!B26</f>
        <v>Assessment, performed: Infecund Not for Contraceptive Reasons SNOMED Findings</v>
      </c>
      <c r="C16" s="25">
        <v>0</v>
      </c>
      <c r="D16" s="25">
        <v>0</v>
      </c>
      <c r="E16" s="25">
        <v>0</v>
      </c>
      <c r="F16" s="25">
        <v>0</v>
      </c>
      <c r="G16" s="20"/>
      <c r="H16" s="3"/>
      <c r="I16" s="3"/>
      <c r="J16" s="3"/>
    </row>
    <row r="17" spans="1:10" ht="15" customHeight="1" x14ac:dyDescent="0.75">
      <c r="A17" s="25">
        <f>'Measure Info'!A27</f>
        <v>13</v>
      </c>
      <c r="B17" s="22" t="str">
        <f>'Measure Info'!B27</f>
        <v>Encounter, performed: Infecund Not for Contraceptive Reasons ICD10CM</v>
      </c>
      <c r="C17" s="25">
        <v>1</v>
      </c>
      <c r="D17" s="25">
        <v>1</v>
      </c>
      <c r="E17" s="25">
        <v>1</v>
      </c>
      <c r="F17" s="25">
        <v>1</v>
      </c>
      <c r="G17" s="20"/>
      <c r="H17" s="3"/>
      <c r="I17" s="3"/>
      <c r="J17" s="3"/>
    </row>
    <row r="18" spans="1:10" ht="15" customHeight="1" x14ac:dyDescent="0.75">
      <c r="A18" s="25">
        <f>'Measure Info'!A28</f>
        <v>14</v>
      </c>
      <c r="B18" s="22" t="str">
        <f>'Measure Info'!B28</f>
        <v>Assessment, performed: Female sterilization (LOINC)</v>
      </c>
      <c r="C18" s="25">
        <v>1</v>
      </c>
      <c r="D18" s="25">
        <v>1</v>
      </c>
      <c r="E18" s="25">
        <v>1</v>
      </c>
      <c r="F18" s="25">
        <v>1</v>
      </c>
      <c r="G18" s="20"/>
      <c r="H18" s="3"/>
      <c r="I18" s="3"/>
      <c r="J18" s="3"/>
    </row>
    <row r="19" spans="1:10" ht="15" customHeight="1" x14ac:dyDescent="0.75">
      <c r="A19" s="25">
        <f>'Measure Info'!A29</f>
        <v>15</v>
      </c>
      <c r="B19" s="22" t="str">
        <f>'Measure Info'!B29</f>
        <v>Encounter, performed: Preventive Care Services, Initial Office Visit, 0 to 17 (grouping)</v>
      </c>
      <c r="C19" s="25">
        <v>1</v>
      </c>
      <c r="D19" s="25">
        <v>1</v>
      </c>
      <c r="E19" s="25">
        <v>1</v>
      </c>
      <c r="F19" s="25">
        <v>1</v>
      </c>
      <c r="G19" s="20"/>
      <c r="H19" s="3"/>
      <c r="I19" s="3"/>
      <c r="J19" s="3"/>
    </row>
    <row r="20" spans="1:10" ht="15" customHeight="1" x14ac:dyDescent="0.75">
      <c r="A20" s="25">
        <f>'Measure Info'!A30</f>
        <v>16</v>
      </c>
      <c r="B20" s="22" t="str">
        <f>'Measure Info'!B30</f>
        <v>Encounter, performed: Established Office Visit, 0 to 17 (grouping)</v>
      </c>
      <c r="C20" s="25">
        <v>1</v>
      </c>
      <c r="D20" s="25">
        <v>1</v>
      </c>
      <c r="E20" s="25">
        <v>1</v>
      </c>
      <c r="F20" s="25">
        <v>1</v>
      </c>
      <c r="G20" s="20"/>
      <c r="H20" s="3"/>
      <c r="I20" s="3"/>
      <c r="J20" s="3"/>
    </row>
    <row r="21" spans="1:10" ht="15" customHeight="1" x14ac:dyDescent="0.75">
      <c r="A21" s="25">
        <f>'Measure Info'!A31</f>
        <v>17</v>
      </c>
      <c r="B21" s="22" t="str">
        <f>'Measure Info'!B31</f>
        <v>Encounter, performed: Preventive Care Services Initial Office Visit, 18 and Up (grouping)</v>
      </c>
      <c r="C21" s="25">
        <v>1</v>
      </c>
      <c r="D21" s="25">
        <v>1</v>
      </c>
      <c r="E21" s="25">
        <v>1</v>
      </c>
      <c r="F21" s="25">
        <v>1</v>
      </c>
      <c r="G21" s="20"/>
      <c r="H21" s="3"/>
      <c r="I21" s="3"/>
      <c r="J21" s="3"/>
    </row>
    <row r="22" spans="1:10" ht="15" customHeight="1" x14ac:dyDescent="0.75">
      <c r="A22" s="25">
        <f>'Measure Info'!A32</f>
        <v>18</v>
      </c>
      <c r="B22" s="22" t="str">
        <f>'Measure Info'!B32</f>
        <v>Encounter, performed: Established Office Visit, 18 and Up (grouping)</v>
      </c>
      <c r="C22" s="25">
        <v>1</v>
      </c>
      <c r="D22" s="25">
        <v>1</v>
      </c>
      <c r="E22" s="25">
        <v>1</v>
      </c>
      <c r="F22" s="25">
        <v>1</v>
      </c>
      <c r="G22" s="20"/>
      <c r="H22" s="3"/>
      <c r="I22" s="3"/>
      <c r="J22" s="3"/>
    </row>
    <row r="23" spans="1:10" ht="15" customHeight="1" x14ac:dyDescent="0.75">
      <c r="A23" s="25">
        <f>'Measure Info'!A33</f>
        <v>19</v>
      </c>
      <c r="B23" s="22" t="str">
        <f>'Measure Info'!B33</f>
        <v>Encounter, performed: Home Healthcare Services (grouping)</v>
      </c>
      <c r="C23" s="25">
        <v>1</v>
      </c>
      <c r="D23" s="25">
        <v>1</v>
      </c>
      <c r="E23" s="25">
        <v>1</v>
      </c>
      <c r="F23" s="25">
        <v>1</v>
      </c>
      <c r="G23" s="20"/>
      <c r="H23" s="3"/>
      <c r="I23" s="3"/>
      <c r="J23" s="3"/>
    </row>
    <row r="24" spans="1:10" ht="15" customHeight="1" x14ac:dyDescent="0.75">
      <c r="A24" s="25">
        <f>'Measure Info'!A34</f>
        <v>20</v>
      </c>
      <c r="B24" s="22" t="str">
        <f>'Measure Info'!B34</f>
        <v>Encounter, performed: Prenatal Care Specific Visits (grouping)</v>
      </c>
      <c r="C24" s="25">
        <v>1</v>
      </c>
      <c r="D24" s="25">
        <v>1</v>
      </c>
      <c r="E24" s="25">
        <v>1</v>
      </c>
      <c r="F24" s="25">
        <v>1</v>
      </c>
      <c r="G24" s="20"/>
      <c r="H24" s="3"/>
      <c r="I24" s="3"/>
      <c r="J24" s="3"/>
    </row>
    <row r="25" spans="1:10" ht="15" customHeight="1" x14ac:dyDescent="0.75">
      <c r="A25" s="25">
        <f>'Measure Info'!A35</f>
        <v>21</v>
      </c>
      <c r="B25" s="22" t="str">
        <f>'Measure Info'!B35</f>
        <v>Encounter, performed: Prenatal Care Bundle Visits (grouping)</v>
      </c>
      <c r="C25" s="25">
        <v>1</v>
      </c>
      <c r="D25" s="25">
        <v>1</v>
      </c>
      <c r="E25" s="25">
        <v>1</v>
      </c>
      <c r="F25" s="25">
        <v>1</v>
      </c>
      <c r="G25" s="20"/>
      <c r="H25" s="3"/>
      <c r="I25" s="3"/>
      <c r="J25" s="3"/>
    </row>
    <row r="26" spans="1:10" ht="15" customHeight="1" x14ac:dyDescent="0.75">
      <c r="A26" s="25">
        <f>'Measure Info'!A36</f>
        <v>22</v>
      </c>
      <c r="B26" s="22" t="str">
        <f>'Measure Info'!B36</f>
        <v>Encounter, performed: General Prenatal Care Visits (grouping)</v>
      </c>
      <c r="C26" s="25">
        <v>1</v>
      </c>
      <c r="D26" s="25">
        <v>1</v>
      </c>
      <c r="E26" s="25">
        <v>1</v>
      </c>
      <c r="F26" s="25">
        <v>1</v>
      </c>
      <c r="G26" s="20"/>
      <c r="H26" s="3"/>
      <c r="I26" s="3"/>
      <c r="J26" s="3"/>
    </row>
    <row r="27" spans="1:10" ht="15" customHeight="1" x14ac:dyDescent="0.75">
      <c r="A27" s="25">
        <f>'Measure Info'!A37</f>
        <v>23</v>
      </c>
      <c r="B27" s="22" t="str">
        <f>'Measure Info'!B37</f>
        <v>Encounter, performed: Telephone Visits</v>
      </c>
      <c r="C27" s="25">
        <v>1</v>
      </c>
      <c r="D27" s="25">
        <v>1</v>
      </c>
      <c r="E27" s="25">
        <v>1</v>
      </c>
      <c r="F27" s="25">
        <v>1</v>
      </c>
      <c r="G27" s="20"/>
      <c r="H27" s="3"/>
      <c r="I27" s="3"/>
      <c r="J27" s="3"/>
    </row>
    <row r="28" spans="1:10" ht="15" customHeight="1" x14ac:dyDescent="0.75">
      <c r="A28" s="25">
        <f>'Measure Info'!A38</f>
        <v>24</v>
      </c>
      <c r="B28" s="22" t="str">
        <f>'Measure Info'!B38</f>
        <v>Encounter, performed: Virtual Encounter</v>
      </c>
      <c r="C28" s="25">
        <v>1</v>
      </c>
      <c r="D28" s="25">
        <v>1</v>
      </c>
      <c r="E28" s="25">
        <v>1</v>
      </c>
      <c r="F28" s="25">
        <v>1</v>
      </c>
      <c r="G28" s="20"/>
      <c r="H28" s="3"/>
      <c r="I28" s="3"/>
      <c r="J28" s="3"/>
    </row>
    <row r="29" spans="1:10" ht="15" customHeight="1" x14ac:dyDescent="0.75">
      <c r="A29" s="25">
        <f>'Measure Info'!A39</f>
        <v>25</v>
      </c>
      <c r="B29" s="22" t="str">
        <f>'Measure Info'!B39</f>
        <v>Encounter, performed: Encounter for sterilization (ICD-10-CM)</v>
      </c>
      <c r="C29" s="25">
        <v>1</v>
      </c>
      <c r="D29" s="25">
        <v>1</v>
      </c>
      <c r="E29" s="25">
        <v>1</v>
      </c>
      <c r="F29" s="25">
        <v>1</v>
      </c>
      <c r="G29" s="20"/>
      <c r="H29" s="3"/>
      <c r="I29" s="3"/>
      <c r="J29" s="3"/>
    </row>
    <row r="30" spans="1:10" ht="15" customHeight="1" x14ac:dyDescent="0.75">
      <c r="A30" s="25">
        <f>'Measure Info'!A40</f>
        <v>26</v>
      </c>
      <c r="B30" s="22" t="str">
        <f>'Measure Info'!B40</f>
        <v>Device, order: Permanent implantable contraceptive intratubal occlusion device(s) and delivery system (HCPCS)</v>
      </c>
      <c r="C30" s="25">
        <v>1</v>
      </c>
      <c r="D30" s="25">
        <v>1</v>
      </c>
      <c r="E30" s="25">
        <v>1</v>
      </c>
      <c r="F30" s="25">
        <v>1</v>
      </c>
      <c r="G30" s="20"/>
      <c r="H30" s="3"/>
      <c r="I30" s="3"/>
      <c r="J30" s="3"/>
    </row>
    <row r="31" spans="1:10" ht="15" customHeight="1" x14ac:dyDescent="0.75">
      <c r="A31" s="25">
        <f>'Measure Info'!A41</f>
        <v>27</v>
      </c>
      <c r="B31" s="22" t="str">
        <f>'Measure Info'!B41</f>
        <v>Procedure, performed: Female Sterilization Provision Procedures (grouping)</v>
      </c>
      <c r="C31" s="83">
        <v>1</v>
      </c>
      <c r="D31" s="83">
        <v>1</v>
      </c>
      <c r="E31" s="83">
        <v>1</v>
      </c>
      <c r="F31" s="83">
        <v>1</v>
      </c>
      <c r="G31" s="20"/>
      <c r="H31" s="3"/>
      <c r="I31" s="3"/>
      <c r="J31" s="3"/>
    </row>
    <row r="32" spans="1:10" ht="15" customHeight="1" x14ac:dyDescent="0.75">
      <c r="A32" s="25">
        <f>'Measure Info'!A42</f>
        <v>28</v>
      </c>
      <c r="B32" s="22" t="str">
        <f>'Measure Info'!B42</f>
        <v>Procedure, performed: Infecund Not for Contraceptive Reasons Procedures (grouping)</v>
      </c>
      <c r="C32" s="25">
        <v>1</v>
      </c>
      <c r="D32" s="25">
        <v>1</v>
      </c>
      <c r="E32" s="25">
        <v>1</v>
      </c>
      <c r="F32" s="25">
        <v>1</v>
      </c>
      <c r="G32" s="20"/>
      <c r="H32" s="3"/>
      <c r="I32" s="3"/>
      <c r="J32" s="3"/>
    </row>
    <row r="33" spans="1:10" ht="15" customHeight="1" x14ac:dyDescent="0.75">
      <c r="A33" s="25">
        <f>'Measure Info'!A43</f>
        <v>29</v>
      </c>
      <c r="B33" s="22" t="str">
        <f>'Measure Info'!B43</f>
        <v>Assessment, performed: Do you want to talk about contraception or pregnancy prevention during your visit today</v>
      </c>
      <c r="C33" s="25">
        <v>1</v>
      </c>
      <c r="D33" s="25">
        <v>1</v>
      </c>
      <c r="E33" s="25">
        <v>1</v>
      </c>
      <c r="F33" s="25">
        <v>1</v>
      </c>
      <c r="G33" s="20"/>
      <c r="H33" s="3"/>
      <c r="I33" s="3"/>
      <c r="J33" s="3"/>
    </row>
    <row r="34" spans="1:10" ht="15" customHeight="1" x14ac:dyDescent="0.75">
      <c r="A34" s="25">
        <f>'Measure Info'!A44</f>
        <v>30</v>
      </c>
      <c r="B34" s="22" t="str">
        <f>'Measure Info'!B44</f>
        <v>Assessment, performed: No - I am already using contraception</v>
      </c>
      <c r="C34" s="25">
        <v>1</v>
      </c>
      <c r="D34" s="25">
        <v>1</v>
      </c>
      <c r="E34" s="25">
        <v>1</v>
      </c>
      <c r="F34" s="25">
        <v>1</v>
      </c>
      <c r="G34" s="20"/>
      <c r="H34" s="3"/>
      <c r="I34" s="3"/>
      <c r="J34" s="3"/>
    </row>
    <row r="35" spans="1:10" ht="15" customHeight="1" x14ac:dyDescent="0.75">
      <c r="A35" s="25">
        <f>'Measure Info'!A45</f>
        <v>31</v>
      </c>
      <c r="B35" s="22" t="str">
        <f>'Measure Info'!B45</f>
        <v>Assessment, performed: No - I am hoping to become pregnant in the near future</v>
      </c>
      <c r="C35" s="25">
        <v>1</v>
      </c>
      <c r="D35" s="25">
        <v>1</v>
      </c>
      <c r="E35" s="25">
        <v>1</v>
      </c>
      <c r="F35" s="25">
        <v>1</v>
      </c>
      <c r="G35" s="20"/>
      <c r="H35" s="3"/>
      <c r="I35" s="3"/>
      <c r="J35" s="3"/>
    </row>
    <row r="36" spans="1:10" ht="15" customHeight="1" x14ac:dyDescent="0.75">
      <c r="A36" s="25">
        <f>'Measure Info'!A46</f>
        <v>32</v>
      </c>
      <c r="B36" s="22" t="str">
        <f>'Measure Info'!B46</f>
        <v>Assessment, performed: No - I am unsure or dont want to use contraception</v>
      </c>
      <c r="C36" s="25">
        <v>1</v>
      </c>
      <c r="D36" s="25">
        <v>1</v>
      </c>
      <c r="E36" s="25">
        <v>1</v>
      </c>
      <c r="F36" s="25">
        <v>1</v>
      </c>
      <c r="G36" s="20"/>
      <c r="H36" s="3"/>
      <c r="I36" s="3"/>
      <c r="J36" s="3"/>
    </row>
    <row r="37" spans="1:10" ht="15" customHeight="1" x14ac:dyDescent="0.75">
      <c r="A37" s="25">
        <f>'Measure Info'!A47</f>
        <v>33</v>
      </c>
      <c r="B37" s="22" t="str">
        <f>'Measure Info'!B47</f>
        <v>Assessment, performed: No - I do not want to talk about contraception today because I am here for something else</v>
      </c>
      <c r="C37" s="25">
        <v>1</v>
      </c>
      <c r="D37" s="25">
        <v>1</v>
      </c>
      <c r="E37" s="25">
        <v>1</v>
      </c>
      <c r="F37" s="25">
        <v>1</v>
      </c>
      <c r="G37" s="20"/>
      <c r="H37" s="3"/>
      <c r="I37" s="3"/>
      <c r="J37" s="3"/>
    </row>
    <row r="38" spans="1:10" ht="15" customHeight="1" x14ac:dyDescent="0.75">
      <c r="A38" s="25">
        <f>'Measure Info'!A48</f>
        <v>34</v>
      </c>
      <c r="B38" s="22" t="str">
        <f>'Measure Info'!B48</f>
        <v>Assessment, performed: No - This question does not apply to me/I prefer not to answer</v>
      </c>
      <c r="C38" s="25">
        <v>1</v>
      </c>
      <c r="D38" s="25">
        <v>1</v>
      </c>
      <c r="E38" s="25">
        <v>1</v>
      </c>
      <c r="F38" s="25">
        <v>1</v>
      </c>
      <c r="G38" s="20"/>
      <c r="H38" s="3"/>
      <c r="I38" s="3"/>
      <c r="J38" s="3"/>
    </row>
    <row r="39" spans="1:10" ht="15" customHeight="1" x14ac:dyDescent="0.75">
      <c r="A39" s="25">
        <f>'Measure Info'!A49</f>
        <v>35</v>
      </c>
      <c r="B39" s="22" t="str">
        <f>'Measure Info'!B49</f>
        <v>Assessment, performed: Yes</v>
      </c>
      <c r="C39" s="25">
        <v>1</v>
      </c>
      <c r="D39" s="25">
        <v>1</v>
      </c>
      <c r="E39" s="25">
        <v>1</v>
      </c>
      <c r="F39" s="25">
        <v>1</v>
      </c>
      <c r="G39" s="20"/>
      <c r="H39" s="3"/>
      <c r="I39" s="3"/>
      <c r="J39" s="3"/>
    </row>
    <row r="40" spans="1:10" ht="15" customHeight="1" x14ac:dyDescent="0.75">
      <c r="A40" s="25">
        <f>'Measure Info'!A50</f>
        <v>36</v>
      </c>
      <c r="B40" s="22" t="str">
        <f>'Measure Info'!B50</f>
        <v>Encounter, performed: Office Visit</v>
      </c>
      <c r="C40" s="25">
        <v>1</v>
      </c>
      <c r="D40" s="25">
        <v>1</v>
      </c>
      <c r="E40" s="25">
        <v>1</v>
      </c>
      <c r="F40" s="25">
        <v>1</v>
      </c>
      <c r="G40" s="20"/>
      <c r="H40" s="3"/>
      <c r="I40" s="3"/>
      <c r="J40" s="3"/>
    </row>
    <row r="41" spans="1:10" ht="15" customHeight="1" x14ac:dyDescent="0.75">
      <c r="A41" s="25">
        <f>'Measure Info'!A51</f>
        <v>37</v>
      </c>
      <c r="B41" s="22" t="str">
        <f>'Measure Info'!B51</f>
        <v>Patient Characteristic: Female</v>
      </c>
      <c r="C41" s="25">
        <v>1</v>
      </c>
      <c r="D41" s="25">
        <v>1</v>
      </c>
      <c r="E41" s="25">
        <v>1</v>
      </c>
      <c r="F41" s="25">
        <v>1</v>
      </c>
      <c r="G41" s="20"/>
      <c r="H41" s="3"/>
      <c r="I41" s="3"/>
      <c r="J41" s="3"/>
    </row>
    <row r="42" spans="1:10" ht="15" customHeight="1" x14ac:dyDescent="0.75">
      <c r="A42" s="25">
        <f>'Measure Info'!A52</f>
        <v>38</v>
      </c>
      <c r="B42" s="22" t="str">
        <f>'Measure Info'!B52</f>
        <v>Diagnosis, performed: Non Live Birth Diagnoses (grouping)</v>
      </c>
      <c r="C42" s="25">
        <v>1</v>
      </c>
      <c r="D42" s="25">
        <v>1</v>
      </c>
      <c r="E42" s="25">
        <v>1</v>
      </c>
      <c r="F42" s="25">
        <v>1</v>
      </c>
      <c r="G42" s="20"/>
      <c r="H42" s="3"/>
      <c r="I42" s="3"/>
      <c r="J42" s="3"/>
    </row>
    <row r="43" spans="1:10" ht="15" customHeight="1" x14ac:dyDescent="0.75">
      <c r="A43" s="25">
        <f>'Measure Info'!A53</f>
        <v>39</v>
      </c>
      <c r="B43" s="22" t="str">
        <f>'Measure Info'!B53</f>
        <v>Procedure, performed: Non Live Birth Procedures (grouping)</v>
      </c>
      <c r="C43" s="25">
        <v>1</v>
      </c>
      <c r="D43" s="25">
        <v>1</v>
      </c>
      <c r="E43" s="25">
        <v>1</v>
      </c>
      <c r="F43" s="25">
        <v>1</v>
      </c>
      <c r="G43" s="20"/>
      <c r="H43" s="3"/>
      <c r="I43" s="3"/>
      <c r="J43" s="3"/>
    </row>
    <row r="44" spans="1:10" ht="15" customHeight="1" x14ac:dyDescent="0.75">
      <c r="A44" s="25">
        <f>'Measure Info'!A54</f>
        <v>40</v>
      </c>
      <c r="B44" s="22" t="str">
        <f>'Measure Info'!B54</f>
        <v>Assessment, performed: Tubal ligation status</v>
      </c>
      <c r="C44" s="25">
        <v>1</v>
      </c>
      <c r="D44" s="25">
        <v>1</v>
      </c>
      <c r="E44" s="25">
        <v>1</v>
      </c>
      <c r="F44" s="25">
        <v>1</v>
      </c>
      <c r="G44" s="20"/>
      <c r="H44" s="3"/>
      <c r="I44" s="3"/>
      <c r="J44" s="3"/>
    </row>
    <row r="45" spans="1:10" ht="15" customHeight="1" x14ac:dyDescent="0.75">
      <c r="A45" s="25">
        <f>'Measure Info'!A55</f>
        <v>41</v>
      </c>
      <c r="B45" s="22"/>
      <c r="C45" s="25"/>
      <c r="D45" s="25"/>
      <c r="E45" s="25"/>
      <c r="F45" s="25"/>
      <c r="G45" s="20"/>
      <c r="H45" s="3"/>
      <c r="I45" s="3"/>
      <c r="J45" s="3"/>
    </row>
    <row r="46" spans="1:10" ht="15" customHeight="1" x14ac:dyDescent="0.75">
      <c r="A46" s="25">
        <f>'Measure Info'!A56</f>
        <v>42</v>
      </c>
      <c r="B46" s="22"/>
      <c r="C46" s="25"/>
      <c r="D46" s="25"/>
      <c r="E46" s="25"/>
      <c r="F46" s="25"/>
      <c r="G46" s="20"/>
      <c r="H46" s="3"/>
      <c r="I46" s="3"/>
      <c r="J46" s="3"/>
    </row>
    <row r="47" spans="1:10" ht="15" customHeight="1" x14ac:dyDescent="0.75">
      <c r="A47" s="25">
        <f>'Measure Info'!A57</f>
        <v>43</v>
      </c>
      <c r="B47" s="22"/>
      <c r="C47" s="25"/>
      <c r="D47" s="25"/>
      <c r="E47" s="25"/>
      <c r="F47" s="25"/>
      <c r="G47" s="20"/>
      <c r="H47" s="3"/>
      <c r="I47" s="3"/>
      <c r="J47" s="3"/>
    </row>
    <row r="48" spans="1:10" ht="15" customHeight="1" x14ac:dyDescent="0.75">
      <c r="A48" s="25">
        <f>'Measure Info'!A58</f>
        <v>44</v>
      </c>
      <c r="B48" s="22"/>
      <c r="C48" s="25"/>
      <c r="D48" s="25"/>
      <c r="E48" s="25"/>
      <c r="F48" s="25"/>
      <c r="G48" s="20"/>
      <c r="H48" s="3"/>
      <c r="I48" s="3"/>
      <c r="J48" s="3"/>
    </row>
    <row r="49" spans="1:10" ht="15" customHeight="1" x14ac:dyDescent="0.75">
      <c r="A49" s="25">
        <f>'Measure Info'!A59</f>
        <v>45</v>
      </c>
      <c r="B49" s="22"/>
      <c r="C49" s="25"/>
      <c r="D49" s="25"/>
      <c r="E49" s="25"/>
      <c r="F49" s="25"/>
      <c r="G49" s="20"/>
      <c r="H49" s="3"/>
      <c r="I49" s="3"/>
      <c r="J49" s="3"/>
    </row>
    <row r="50" spans="1:10" ht="15" customHeight="1" x14ac:dyDescent="0.75">
      <c r="A50" s="25">
        <f>'Measure Info'!A60</f>
        <v>46</v>
      </c>
      <c r="B50" s="22"/>
      <c r="C50" s="25"/>
      <c r="D50" s="25"/>
      <c r="E50" s="25"/>
      <c r="F50" s="25"/>
      <c r="G50" s="20"/>
      <c r="H50" s="3"/>
      <c r="I50" s="3"/>
      <c r="J50" s="3"/>
    </row>
    <row r="51" spans="1:10" ht="15" customHeight="1" x14ac:dyDescent="0.75">
      <c r="A51" s="25">
        <f>'Measure Info'!A61</f>
        <v>47</v>
      </c>
      <c r="B51" s="22"/>
      <c r="C51" s="25"/>
      <c r="D51" s="25"/>
      <c r="E51" s="25"/>
      <c r="F51" s="25"/>
      <c r="G51" s="20"/>
      <c r="H51" s="3"/>
      <c r="I51" s="3"/>
      <c r="J51" s="3"/>
    </row>
    <row r="52" spans="1:10" ht="15" customHeight="1" x14ac:dyDescent="0.75">
      <c r="A52" s="25">
        <f>'Measure Info'!A62</f>
        <v>48</v>
      </c>
      <c r="B52" s="22"/>
      <c r="C52" s="25"/>
      <c r="D52" s="25"/>
      <c r="E52" s="25"/>
      <c r="F52" s="25"/>
      <c r="G52" s="20"/>
      <c r="H52" s="3"/>
      <c r="I52" s="3"/>
      <c r="J52" s="3"/>
    </row>
    <row r="53" spans="1:10" ht="15" customHeight="1" x14ac:dyDescent="0.75">
      <c r="A53" s="25">
        <f>'Measure Info'!A63</f>
        <v>49</v>
      </c>
      <c r="B53" s="22"/>
      <c r="C53" s="25"/>
      <c r="D53" s="25"/>
      <c r="E53" s="25"/>
      <c r="F53" s="25"/>
      <c r="G53" s="20"/>
      <c r="H53" s="3"/>
      <c r="I53" s="3"/>
      <c r="J53" s="3"/>
    </row>
    <row r="54" spans="1:10" ht="15" customHeight="1" x14ac:dyDescent="0.75">
      <c r="A54" s="25">
        <f>'Measure Info'!A64</f>
        <v>50</v>
      </c>
      <c r="B54" s="22"/>
      <c r="C54" s="25"/>
      <c r="G54" s="20"/>
      <c r="H54" s="3"/>
      <c r="I54" s="3"/>
      <c r="J54" s="3"/>
    </row>
    <row r="55" spans="1:10" ht="15" customHeight="1" x14ac:dyDescent="0.75">
      <c r="A55" s="25">
        <f>'Measure Info'!A65</f>
        <v>51</v>
      </c>
      <c r="B55" s="22"/>
      <c r="C55" s="25"/>
      <c r="D55" s="25"/>
      <c r="E55" s="25"/>
      <c r="F55" s="25"/>
      <c r="G55" s="20"/>
      <c r="H55" s="3"/>
      <c r="I55" s="3"/>
      <c r="J55" s="3"/>
    </row>
    <row r="56" spans="1:10" ht="15" customHeight="1" x14ac:dyDescent="0.75">
      <c r="A56" s="25">
        <f>'Measure Info'!A66</f>
        <v>52</v>
      </c>
      <c r="B56" s="22"/>
      <c r="C56" s="25"/>
      <c r="D56" s="25"/>
      <c r="E56" s="25"/>
      <c r="F56" s="25"/>
      <c r="G56" s="20"/>
      <c r="H56" s="3"/>
      <c r="I56" s="3"/>
      <c r="J56" s="3"/>
    </row>
    <row r="57" spans="1:10" ht="15" customHeight="1" x14ac:dyDescent="0.75">
      <c r="A57" s="25">
        <f>'Measure Info'!A67</f>
        <v>53</v>
      </c>
      <c r="B57" s="22"/>
      <c r="C57" s="25"/>
      <c r="D57" s="25"/>
      <c r="E57" s="25"/>
      <c r="F57" s="25"/>
      <c r="G57" s="20"/>
      <c r="H57" s="3"/>
      <c r="I57" s="3"/>
      <c r="J57" s="3"/>
    </row>
    <row r="58" spans="1:10" ht="15" customHeight="1" x14ac:dyDescent="0.75">
      <c r="A58" s="25">
        <f>'Measure Info'!A68</f>
        <v>54</v>
      </c>
      <c r="B58" s="22"/>
      <c r="C58" s="25"/>
      <c r="D58" s="25"/>
      <c r="E58" s="25"/>
      <c r="F58" s="25"/>
      <c r="G58" s="20"/>
      <c r="H58" s="3"/>
      <c r="I58" s="3"/>
      <c r="J58" s="3"/>
    </row>
    <row r="59" spans="1:10" ht="15" customHeight="1" x14ac:dyDescent="0.75">
      <c r="A59" s="25">
        <f>'Measure Info'!A69</f>
        <v>55</v>
      </c>
      <c r="B59" s="22"/>
      <c r="C59" s="83"/>
      <c r="D59" s="83"/>
      <c r="E59" s="83"/>
      <c r="F59" s="83"/>
      <c r="G59" s="20"/>
      <c r="H59" s="3"/>
      <c r="I59" s="3"/>
      <c r="J59" s="3"/>
    </row>
    <row r="60" spans="1:10" ht="15" customHeight="1" x14ac:dyDescent="0.75">
      <c r="A60" s="25">
        <f>'Measure Info'!A70</f>
        <v>56</v>
      </c>
      <c r="B60" s="22"/>
      <c r="C60" s="83"/>
      <c r="D60" s="83"/>
      <c r="E60" s="83"/>
      <c r="F60" s="83"/>
      <c r="G60" s="20"/>
      <c r="H60" s="3"/>
      <c r="I60" s="3"/>
      <c r="J60" s="3"/>
    </row>
    <row r="61" spans="1:10" ht="15" customHeight="1" x14ac:dyDescent="0.75">
      <c r="A61" s="25">
        <f>'Measure Info'!A71</f>
        <v>57</v>
      </c>
      <c r="B61" s="22"/>
      <c r="C61" s="83"/>
      <c r="D61" s="83"/>
      <c r="E61" s="83"/>
      <c r="F61" s="83"/>
      <c r="G61" s="20"/>
      <c r="H61" s="3"/>
      <c r="I61" s="3"/>
      <c r="J61" s="3"/>
    </row>
    <row r="62" spans="1:10" ht="15" customHeight="1" x14ac:dyDescent="0.75">
      <c r="A62" s="25">
        <f>'Measure Info'!A72</f>
        <v>58</v>
      </c>
      <c r="B62" s="22"/>
      <c r="C62" s="83"/>
      <c r="D62" s="83"/>
      <c r="E62" s="83"/>
      <c r="F62" s="83"/>
      <c r="G62" s="20"/>
      <c r="H62" s="3"/>
      <c r="I62" s="3"/>
      <c r="J62" s="3"/>
    </row>
    <row r="63" spans="1:10" ht="15" customHeight="1" x14ac:dyDescent="0.75">
      <c r="A63" s="25">
        <f>'Measure Info'!A73</f>
        <v>59</v>
      </c>
      <c r="B63" s="22"/>
      <c r="C63" s="83"/>
      <c r="D63" s="83"/>
      <c r="E63" s="83"/>
      <c r="F63" s="83"/>
      <c r="G63" s="20"/>
      <c r="H63" s="3"/>
      <c r="I63" s="3"/>
      <c r="J63" s="3"/>
    </row>
    <row r="64" spans="1:10" ht="15" customHeight="1" x14ac:dyDescent="0.75">
      <c r="A64" s="25">
        <f>'Measure Info'!A74</f>
        <v>60</v>
      </c>
      <c r="B64" s="22"/>
      <c r="C64" s="83"/>
      <c r="D64" s="83"/>
      <c r="E64" s="83"/>
      <c r="F64" s="83"/>
      <c r="G64" s="20"/>
      <c r="H64" s="3"/>
      <c r="I64" s="3"/>
      <c r="J64" s="3"/>
    </row>
    <row r="65" spans="1:10" ht="15" customHeight="1" x14ac:dyDescent="0.75">
      <c r="A65" s="25">
        <f>'Measure Info'!A75</f>
        <v>61</v>
      </c>
      <c r="B65" s="22"/>
      <c r="C65" s="83"/>
      <c r="D65" s="83"/>
      <c r="E65" s="83"/>
      <c r="F65" s="83"/>
      <c r="G65" s="20"/>
      <c r="H65" s="3"/>
      <c r="I65" s="3"/>
      <c r="J65" s="3"/>
    </row>
    <row r="66" spans="1:10" ht="15" customHeight="1" x14ac:dyDescent="0.75">
      <c r="A66" s="25">
        <f>'Measure Info'!A76</f>
        <v>62</v>
      </c>
      <c r="B66" s="22"/>
      <c r="C66" s="83"/>
      <c r="D66" s="83"/>
      <c r="E66" s="83"/>
      <c r="F66" s="83"/>
      <c r="G66" s="20"/>
      <c r="H66" s="3"/>
      <c r="I66" s="3"/>
      <c r="J66" s="3"/>
    </row>
    <row r="67" spans="1:10" ht="15" customHeight="1" x14ac:dyDescent="0.75">
      <c r="A67" s="25">
        <f>'Measure Info'!A77</f>
        <v>63</v>
      </c>
      <c r="B67" s="22"/>
      <c r="C67" s="83"/>
      <c r="D67" s="83"/>
      <c r="E67" s="83"/>
      <c r="F67" s="83"/>
      <c r="G67" s="20"/>
      <c r="H67" s="3"/>
      <c r="I67" s="3"/>
      <c r="J67" s="3"/>
    </row>
    <row r="68" spans="1:10" ht="15" customHeight="1" x14ac:dyDescent="0.75">
      <c r="A68" s="25">
        <f>'Measure Info'!A78</f>
        <v>64</v>
      </c>
      <c r="B68" s="22"/>
      <c r="C68" s="83"/>
      <c r="D68" s="83"/>
      <c r="E68" s="83"/>
      <c r="F68" s="83"/>
      <c r="G68" s="20"/>
      <c r="H68" s="3"/>
      <c r="I68" s="3"/>
      <c r="J68" s="3"/>
    </row>
    <row r="69" spans="1:10" ht="15" customHeight="1" x14ac:dyDescent="0.75">
      <c r="A69" s="25">
        <f>'Measure Info'!A79</f>
        <v>65</v>
      </c>
      <c r="B69" s="22"/>
      <c r="C69" s="83"/>
      <c r="D69" s="83"/>
      <c r="E69" s="83"/>
      <c r="F69" s="83"/>
      <c r="G69" s="20"/>
      <c r="H69" s="3"/>
      <c r="I69" s="3"/>
      <c r="J69" s="3"/>
    </row>
    <row r="70" spans="1:10" ht="15" customHeight="1" x14ac:dyDescent="0.75">
      <c r="A70" s="25">
        <f>'Measure Info'!A80</f>
        <v>66</v>
      </c>
      <c r="B70" s="22"/>
      <c r="C70" s="25"/>
      <c r="D70" s="25"/>
      <c r="E70" s="25"/>
      <c r="F70" s="25"/>
      <c r="G70" s="20"/>
      <c r="H70" s="3"/>
      <c r="I70" s="3"/>
      <c r="J70" s="3"/>
    </row>
    <row r="71" spans="1:10" ht="15" customHeight="1" x14ac:dyDescent="0.75">
      <c r="A71" s="25">
        <f>'Measure Info'!A81</f>
        <v>67</v>
      </c>
      <c r="B71" s="22"/>
      <c r="C71" s="25"/>
      <c r="D71" s="25"/>
      <c r="E71" s="25"/>
      <c r="F71" s="25"/>
      <c r="G71" s="20"/>
      <c r="H71" s="3"/>
      <c r="I71" s="3"/>
      <c r="J71" s="3"/>
    </row>
    <row r="72" spans="1:10" ht="15" customHeight="1" x14ac:dyDescent="0.75">
      <c r="A72" s="25">
        <f>'Measure Info'!A82</f>
        <v>68</v>
      </c>
      <c r="B72" s="22"/>
      <c r="C72" s="25"/>
      <c r="D72" s="25"/>
      <c r="E72" s="25"/>
      <c r="F72" s="25"/>
      <c r="G72" s="20"/>
      <c r="H72" s="3"/>
      <c r="I72" s="3"/>
      <c r="J72" s="3"/>
    </row>
    <row r="73" spans="1:10" ht="15" customHeight="1" x14ac:dyDescent="0.75">
      <c r="A73" s="25">
        <f>'Measure Info'!A83</f>
        <v>69</v>
      </c>
      <c r="B73" s="22"/>
      <c r="C73" s="25"/>
      <c r="D73" s="25"/>
      <c r="E73" s="25"/>
      <c r="F73" s="25"/>
      <c r="G73" s="20"/>
      <c r="H73" s="3"/>
      <c r="I73" s="3"/>
      <c r="J73" s="3"/>
    </row>
    <row r="74" spans="1:10" ht="15" customHeight="1" x14ac:dyDescent="0.75">
      <c r="A74" s="25">
        <f>'Measure Info'!A84</f>
        <v>70</v>
      </c>
      <c r="B74" s="22"/>
      <c r="C74" s="25"/>
      <c r="D74" s="25"/>
      <c r="E74" s="25"/>
      <c r="F74" s="25"/>
      <c r="G74" s="20"/>
      <c r="H74" s="3"/>
      <c r="I74" s="3"/>
      <c r="J74" s="3"/>
    </row>
    <row r="75" spans="1:10" ht="15" customHeight="1" x14ac:dyDescent="0.75">
      <c r="A75" s="25">
        <f>'Measure Info'!A85</f>
        <v>71</v>
      </c>
      <c r="B75" s="22"/>
      <c r="C75" s="25"/>
      <c r="D75" s="25"/>
      <c r="E75" s="25"/>
      <c r="F75" s="25"/>
      <c r="G75" s="20"/>
      <c r="H75" s="3"/>
      <c r="I75" s="3"/>
      <c r="J75" s="3"/>
    </row>
    <row r="76" spans="1:10" ht="15" customHeight="1" x14ac:dyDescent="0.75">
      <c r="A76" s="25">
        <f>'Measure Info'!A86</f>
        <v>72</v>
      </c>
      <c r="B76" s="22"/>
      <c r="C76" s="25"/>
      <c r="D76" s="25"/>
      <c r="E76" s="25"/>
      <c r="F76" s="25"/>
      <c r="G76" s="20"/>
      <c r="H76" s="3"/>
      <c r="I76" s="3"/>
      <c r="J76" s="3"/>
    </row>
    <row r="77" spans="1:10" ht="15" customHeight="1" x14ac:dyDescent="0.75">
      <c r="A77" s="25">
        <f>'Measure Info'!A87</f>
        <v>73</v>
      </c>
      <c r="B77" s="22"/>
      <c r="C77" s="25"/>
      <c r="D77" s="25"/>
      <c r="E77" s="25"/>
      <c r="F77" s="25"/>
      <c r="G77" s="20"/>
      <c r="H77" s="3"/>
      <c r="I77" s="3"/>
      <c r="J77" s="3"/>
    </row>
    <row r="78" spans="1:10" ht="15" customHeight="1" x14ac:dyDescent="0.75">
      <c r="A78" s="25">
        <f>'Measure Info'!A88</f>
        <v>74</v>
      </c>
      <c r="B78" s="22"/>
      <c r="C78" s="25"/>
      <c r="D78" s="25"/>
      <c r="E78" s="25"/>
      <c r="F78" s="25"/>
      <c r="G78" s="20"/>
      <c r="H78" s="3"/>
      <c r="I78" s="3"/>
      <c r="J78" s="3"/>
    </row>
    <row r="79" spans="1:10" ht="15" customHeight="1" x14ac:dyDescent="0.75">
      <c r="A79" s="25">
        <f>'Measure Info'!A89</f>
        <v>75</v>
      </c>
      <c r="B79" s="22"/>
      <c r="C79" s="25"/>
      <c r="D79" s="25"/>
      <c r="E79" s="25"/>
      <c r="F79" s="25"/>
      <c r="G79" s="20"/>
      <c r="H79" s="3"/>
      <c r="I79" s="3"/>
      <c r="J79" s="3"/>
    </row>
    <row r="80" spans="1:10" ht="15" customHeight="1" x14ac:dyDescent="0.75">
      <c r="A80" s="25">
        <f>'Measure Info'!A90</f>
        <v>76</v>
      </c>
      <c r="B80" s="22"/>
      <c r="C80" s="25"/>
      <c r="D80" s="25"/>
      <c r="E80" s="25"/>
      <c r="F80" s="25"/>
      <c r="G80" s="20"/>
      <c r="H80" s="3"/>
      <c r="I80" s="3"/>
      <c r="J80" s="3"/>
    </row>
    <row r="81" spans="1:10" ht="15" customHeight="1" x14ac:dyDescent="0.75">
      <c r="A81" s="25">
        <f>'Measure Info'!A91</f>
        <v>77</v>
      </c>
      <c r="B81" s="22"/>
      <c r="C81" s="25"/>
      <c r="D81" s="25"/>
      <c r="E81" s="25"/>
      <c r="F81" s="25"/>
      <c r="G81" s="20"/>
      <c r="H81" s="3"/>
      <c r="I81" s="3"/>
      <c r="J81" s="3"/>
    </row>
    <row r="82" spans="1:10" ht="15" customHeight="1" x14ac:dyDescent="0.75">
      <c r="A82" s="25">
        <f>'Measure Info'!A92</f>
        <v>78</v>
      </c>
      <c r="B82" s="22"/>
      <c r="C82" s="25"/>
      <c r="D82" s="25"/>
      <c r="E82" s="25"/>
      <c r="F82" s="25"/>
      <c r="G82" s="20"/>
      <c r="H82" s="3"/>
      <c r="I82" s="3"/>
      <c r="J82" s="3"/>
    </row>
    <row r="83" spans="1:10" ht="15" customHeight="1" x14ac:dyDescent="0.75">
      <c r="A83" s="25">
        <f>'Measure Info'!A93</f>
        <v>79</v>
      </c>
      <c r="B83" s="22"/>
      <c r="C83" s="25"/>
      <c r="D83" s="25"/>
      <c r="E83" s="25"/>
      <c r="F83" s="25"/>
      <c r="G83" s="20"/>
      <c r="H83" s="3"/>
      <c r="I83" s="3"/>
      <c r="J83" s="3"/>
    </row>
    <row r="84" spans="1:10" ht="15" customHeight="1" x14ac:dyDescent="0.75">
      <c r="A84" s="25">
        <f>'Measure Info'!A94</f>
        <v>80</v>
      </c>
      <c r="B84" s="22"/>
      <c r="C84" s="25"/>
      <c r="D84" s="25"/>
      <c r="E84" s="25"/>
      <c r="F84" s="25"/>
      <c r="G84" s="20"/>
      <c r="H84" s="3"/>
      <c r="I84" s="3"/>
      <c r="J84" s="3"/>
    </row>
    <row r="85" spans="1:10" ht="15" customHeight="1" x14ac:dyDescent="0.75">
      <c r="A85" s="25"/>
      <c r="B85" s="22"/>
      <c r="C85" s="49"/>
      <c r="D85" s="49"/>
      <c r="E85" s="49"/>
      <c r="F85" s="49"/>
      <c r="G85" s="20"/>
      <c r="H85" s="3"/>
      <c r="I85" s="3"/>
      <c r="J85" s="3"/>
    </row>
    <row r="86" spans="1:10" ht="15" customHeight="1" x14ac:dyDescent="0.75">
      <c r="A86" s="25"/>
      <c r="B86" s="22"/>
      <c r="C86" s="49"/>
      <c r="D86" s="49"/>
      <c r="E86" s="49"/>
      <c r="F86" s="49"/>
      <c r="G86" s="20"/>
      <c r="H86" s="3"/>
      <c r="I86" s="3"/>
      <c r="J86" s="3"/>
    </row>
    <row r="87" spans="1:10" ht="15" customHeight="1" x14ac:dyDescent="0.75">
      <c r="A87" s="25"/>
      <c r="B87" s="22"/>
      <c r="C87" s="49"/>
      <c r="D87" s="49"/>
      <c r="E87" s="49"/>
      <c r="F87" s="49"/>
      <c r="G87" s="20"/>
      <c r="H87" s="3"/>
      <c r="I87" s="3"/>
      <c r="J87" s="3"/>
    </row>
    <row r="88" spans="1:10" ht="15" customHeight="1" x14ac:dyDescent="0.75">
      <c r="A88" s="25"/>
      <c r="B88" s="22"/>
      <c r="C88" s="49"/>
      <c r="D88" s="49"/>
      <c r="E88" s="49"/>
      <c r="F88" s="49"/>
      <c r="G88" s="20"/>
      <c r="H88" s="3"/>
      <c r="I88" s="3"/>
      <c r="J88" s="3"/>
    </row>
    <row r="89" spans="1:10" ht="15" customHeight="1" x14ac:dyDescent="0.75">
      <c r="A89" s="25"/>
      <c r="B89" s="22"/>
      <c r="C89" s="49"/>
      <c r="D89" s="49"/>
      <c r="E89" s="49"/>
      <c r="F89" s="49"/>
      <c r="G89" s="20"/>
      <c r="H89" s="3"/>
      <c r="I89" s="3"/>
      <c r="J89" s="3"/>
    </row>
    <row r="90" spans="1:10" ht="15" customHeight="1" x14ac:dyDescent="0.75">
      <c r="A90" s="25"/>
      <c r="B90" s="22"/>
      <c r="C90" s="49"/>
      <c r="D90" s="49"/>
      <c r="E90" s="49"/>
      <c r="F90" s="49"/>
      <c r="G90" s="20"/>
      <c r="H90" s="3"/>
      <c r="I90" s="3"/>
      <c r="J90" s="3"/>
    </row>
    <row r="91" spans="1:10" ht="15" customHeight="1" x14ac:dyDescent="0.75">
      <c r="A91" s="25"/>
      <c r="B91" s="22"/>
      <c r="C91" s="49"/>
      <c r="D91" s="49"/>
      <c r="E91" s="49"/>
      <c r="F91" s="49"/>
      <c r="G91" s="20"/>
      <c r="H91" s="3"/>
      <c r="I91" s="3"/>
      <c r="J91" s="3"/>
    </row>
    <row r="92" spans="1:10" ht="15" customHeight="1" x14ac:dyDescent="0.75">
      <c r="A92" s="25"/>
      <c r="B92" s="22"/>
      <c r="C92" s="49"/>
      <c r="D92" s="49"/>
      <c r="E92" s="49"/>
      <c r="F92" s="49"/>
      <c r="G92" s="20"/>
      <c r="H92" s="3"/>
      <c r="I92" s="3"/>
      <c r="J92" s="3"/>
    </row>
    <row r="93" spans="1:10" ht="15" customHeight="1" x14ac:dyDescent="0.75">
      <c r="A93" s="25"/>
      <c r="B93" s="22"/>
      <c r="C93" s="49"/>
      <c r="D93" s="49"/>
      <c r="E93" s="49"/>
      <c r="F93" s="49"/>
      <c r="G93" s="20"/>
      <c r="H93" s="3"/>
      <c r="I93" s="3"/>
      <c r="J93" s="3"/>
    </row>
    <row r="94" spans="1:10" ht="15" customHeight="1" x14ac:dyDescent="0.75">
      <c r="A94" s="25"/>
      <c r="B94" s="22"/>
      <c r="C94" s="49"/>
      <c r="D94" s="49"/>
      <c r="E94" s="49"/>
      <c r="F94" s="49"/>
      <c r="G94" s="20"/>
      <c r="H94" s="3"/>
      <c r="I94" s="3"/>
      <c r="J94" s="3"/>
    </row>
    <row r="95" spans="1:10" ht="15" customHeight="1" x14ac:dyDescent="0.75">
      <c r="A95" s="25"/>
      <c r="B95" s="22"/>
      <c r="C95" s="49"/>
      <c r="D95" s="49"/>
      <c r="E95" s="49"/>
      <c r="F95" s="49"/>
      <c r="G95" s="20"/>
      <c r="H95" s="3"/>
      <c r="I95" s="3"/>
      <c r="J95" s="3"/>
    </row>
    <row r="96" spans="1:10" ht="15" customHeight="1" x14ac:dyDescent="0.75">
      <c r="A96" s="25"/>
      <c r="B96" s="22"/>
      <c r="C96" s="49"/>
      <c r="D96" s="49"/>
      <c r="E96" s="49"/>
      <c r="F96" s="49"/>
      <c r="G96" s="20"/>
      <c r="H96" s="3"/>
      <c r="I96" s="3"/>
      <c r="J96" s="3"/>
    </row>
    <row r="97" spans="1:10" ht="15" customHeight="1" x14ac:dyDescent="0.75">
      <c r="A97" s="25"/>
      <c r="B97" s="22"/>
      <c r="C97" s="49"/>
      <c r="D97" s="49"/>
      <c r="E97" s="49"/>
      <c r="F97" s="49"/>
      <c r="G97" s="20"/>
      <c r="H97" s="3"/>
      <c r="I97" s="3"/>
      <c r="J97" s="3"/>
    </row>
    <row r="98" spans="1:10" ht="15" customHeight="1" x14ac:dyDescent="0.75">
      <c r="A98" s="25"/>
      <c r="B98" s="22"/>
      <c r="C98" s="49"/>
      <c r="D98" s="49"/>
      <c r="E98" s="49"/>
      <c r="F98" s="49"/>
      <c r="G98" s="20"/>
      <c r="H98" s="3"/>
      <c r="I98" s="3"/>
      <c r="J98" s="3"/>
    </row>
    <row r="99" spans="1:10" ht="15" customHeight="1" x14ac:dyDescent="0.75">
      <c r="A99" s="25"/>
      <c r="B99" s="22"/>
      <c r="C99" s="49"/>
      <c r="D99" s="49"/>
      <c r="E99" s="49"/>
      <c r="F99" s="49"/>
      <c r="G99" s="20"/>
      <c r="H99" s="3"/>
      <c r="I99" s="3"/>
      <c r="J99" s="3"/>
    </row>
    <row r="100" spans="1:10" ht="15" customHeight="1" x14ac:dyDescent="0.75">
      <c r="A100" s="25"/>
      <c r="B100" s="22"/>
      <c r="C100" s="49"/>
      <c r="D100" s="49"/>
      <c r="E100" s="49"/>
      <c r="F100" s="49"/>
      <c r="G100" s="20"/>
      <c r="H100" s="3"/>
      <c r="I100" s="3"/>
      <c r="J100" s="3"/>
    </row>
    <row r="101" spans="1:10" ht="15" customHeight="1" x14ac:dyDescent="0.75">
      <c r="A101" s="25"/>
      <c r="B101" s="22"/>
      <c r="C101" s="49"/>
      <c r="D101" s="49"/>
      <c r="E101" s="49"/>
      <c r="F101" s="49"/>
      <c r="G101" s="20"/>
      <c r="H101" s="3"/>
      <c r="I101" s="3"/>
      <c r="J101" s="3"/>
    </row>
    <row r="102" spans="1:10" ht="15" customHeight="1" x14ac:dyDescent="0.75">
      <c r="A102" s="25"/>
      <c r="B102" s="48"/>
      <c r="C102" s="49"/>
      <c r="D102" s="49"/>
      <c r="E102" s="49"/>
      <c r="F102" s="49"/>
      <c r="G102" s="20"/>
      <c r="H102" s="3"/>
      <c r="I102" s="3"/>
      <c r="J102" s="3"/>
    </row>
    <row r="103" spans="1:10" ht="15" customHeight="1" x14ac:dyDescent="0.75">
      <c r="A103" s="25"/>
      <c r="B103" s="48"/>
      <c r="C103" s="49"/>
      <c r="D103" s="49"/>
      <c r="E103" s="49"/>
      <c r="F103" s="49"/>
      <c r="G103" s="20"/>
      <c r="H103" s="3"/>
      <c r="I103" s="3"/>
      <c r="J103" s="3"/>
    </row>
    <row r="104" spans="1:10" ht="15" customHeight="1" x14ac:dyDescent="0.75">
      <c r="A104" s="25"/>
      <c r="B104" s="48"/>
      <c r="C104" s="49"/>
      <c r="D104" s="49"/>
      <c r="E104" s="49"/>
      <c r="F104" s="49"/>
      <c r="G104" s="20"/>
      <c r="H104" s="3"/>
      <c r="I104" s="3"/>
      <c r="J104" s="3"/>
    </row>
    <row r="105" spans="1:10" ht="15" customHeight="1" x14ac:dyDescent="0.75">
      <c r="A105" s="25"/>
      <c r="B105" s="48"/>
      <c r="C105" s="49"/>
      <c r="D105" s="49"/>
      <c r="E105" s="49"/>
      <c r="F105" s="49"/>
      <c r="G105" s="20"/>
      <c r="H105" s="3"/>
      <c r="I105" s="3"/>
      <c r="J105" s="3"/>
    </row>
    <row r="106" spans="1:10" ht="15" customHeight="1" x14ac:dyDescent="0.75">
      <c r="A106" s="25"/>
      <c r="B106" s="48"/>
      <c r="C106" s="49"/>
      <c r="D106" s="49"/>
      <c r="E106" s="49"/>
      <c r="F106" s="49"/>
      <c r="G106" s="20"/>
      <c r="H106" s="3"/>
      <c r="I106" s="3"/>
      <c r="J106" s="3"/>
    </row>
    <row r="107" spans="1:10" ht="15" customHeight="1" x14ac:dyDescent="0.75">
      <c r="A107" s="25"/>
      <c r="B107" s="48"/>
      <c r="C107" s="49"/>
      <c r="D107" s="49"/>
      <c r="E107" s="49"/>
      <c r="F107" s="49"/>
      <c r="G107" s="20"/>
      <c r="H107" s="3"/>
      <c r="I107" s="3"/>
      <c r="J107" s="3"/>
    </row>
    <row r="108" spans="1:10" ht="15" customHeight="1" x14ac:dyDescent="0.75">
      <c r="A108" s="25"/>
      <c r="B108" s="48"/>
      <c r="C108" s="49"/>
      <c r="D108" s="49"/>
      <c r="E108" s="49"/>
      <c r="F108" s="49"/>
      <c r="G108" s="20"/>
      <c r="H108" s="3"/>
      <c r="I108" s="3"/>
      <c r="J108" s="3"/>
    </row>
    <row r="109" spans="1:10" ht="15" customHeight="1" x14ac:dyDescent="0.75">
      <c r="A109" s="25"/>
      <c r="B109" s="48"/>
      <c r="C109" s="49"/>
      <c r="D109" s="49"/>
      <c r="E109" s="49"/>
      <c r="F109" s="49"/>
      <c r="G109" s="20"/>
      <c r="H109" s="3"/>
      <c r="I109" s="3"/>
      <c r="J109" s="3"/>
    </row>
    <row r="110" spans="1:10" ht="15" customHeight="1" x14ac:dyDescent="0.75">
      <c r="A110" s="25"/>
      <c r="B110" s="48"/>
      <c r="C110" s="49"/>
      <c r="D110" s="49"/>
      <c r="E110" s="49"/>
      <c r="F110" s="49"/>
      <c r="G110" s="20"/>
      <c r="H110" s="3"/>
      <c r="I110" s="3"/>
      <c r="J110" s="3"/>
    </row>
    <row r="111" spans="1:10" ht="15" customHeight="1" x14ac:dyDescent="0.75">
      <c r="A111" s="25"/>
      <c r="B111" s="48"/>
      <c r="C111" s="49"/>
      <c r="D111" s="49"/>
      <c r="E111" s="49"/>
      <c r="F111" s="49"/>
      <c r="G111" s="20"/>
      <c r="H111" s="3"/>
      <c r="I111" s="3"/>
      <c r="J111" s="3"/>
    </row>
    <row r="112" spans="1:10" ht="15" customHeight="1" x14ac:dyDescent="0.75">
      <c r="A112" s="25"/>
      <c r="B112" s="48"/>
      <c r="C112" s="49"/>
      <c r="D112" s="49"/>
      <c r="E112" s="49"/>
      <c r="F112" s="49"/>
      <c r="G112" s="20"/>
      <c r="H112" s="3"/>
      <c r="I112" s="3"/>
      <c r="J112" s="3"/>
    </row>
    <row r="113" spans="1:10" ht="15" customHeight="1" x14ac:dyDescent="0.75">
      <c r="A113" s="25"/>
      <c r="B113" s="48"/>
      <c r="C113" s="49"/>
      <c r="D113" s="49"/>
      <c r="E113" s="49"/>
      <c r="F113" s="49"/>
      <c r="G113" s="20"/>
      <c r="H113" s="3"/>
      <c r="I113" s="3"/>
      <c r="J113" s="3"/>
    </row>
    <row r="114" spans="1:10" ht="15" customHeight="1" x14ac:dyDescent="0.75">
      <c r="A114" s="25"/>
      <c r="B114" s="48"/>
      <c r="C114" s="49"/>
      <c r="D114" s="49"/>
      <c r="E114" s="49"/>
      <c r="F114" s="49"/>
      <c r="G114" s="20"/>
      <c r="H114" s="3"/>
      <c r="I114" s="3"/>
      <c r="J114" s="3"/>
    </row>
    <row r="115" spans="1:10" ht="15" customHeight="1" x14ac:dyDescent="0.75">
      <c r="A115" s="25"/>
      <c r="B115" s="48"/>
      <c r="C115" s="49"/>
      <c r="D115" s="49"/>
      <c r="E115" s="49"/>
      <c r="F115" s="49"/>
      <c r="G115" s="20"/>
      <c r="H115" s="3"/>
      <c r="I115" s="3"/>
      <c r="J115" s="3"/>
    </row>
    <row r="116" spans="1:10" ht="15" customHeight="1" x14ac:dyDescent="0.75">
      <c r="A116" s="25"/>
      <c r="B116" s="48"/>
      <c r="C116" s="49"/>
      <c r="D116" s="49"/>
      <c r="E116" s="49"/>
      <c r="F116" s="49"/>
      <c r="G116" s="20"/>
      <c r="H116" s="3"/>
      <c r="I116" s="3"/>
      <c r="J116" s="3"/>
    </row>
    <row r="117" spans="1:10" ht="15" customHeight="1" x14ac:dyDescent="0.75">
      <c r="A117" s="25"/>
      <c r="B117" s="48"/>
      <c r="C117" s="49"/>
      <c r="D117" s="49"/>
      <c r="E117" s="49"/>
      <c r="F117" s="49"/>
      <c r="G117" s="20"/>
      <c r="H117" s="3"/>
      <c r="I117" s="3"/>
      <c r="J117" s="3"/>
    </row>
    <row r="118" spans="1:10" ht="15" customHeight="1" x14ac:dyDescent="0.75">
      <c r="A118" s="25"/>
      <c r="B118" s="48"/>
      <c r="C118" s="49"/>
      <c r="D118" s="49"/>
      <c r="E118" s="49"/>
      <c r="F118" s="49"/>
      <c r="G118" s="20"/>
      <c r="H118" s="3"/>
      <c r="I118" s="3"/>
      <c r="J118" s="3"/>
    </row>
    <row r="119" spans="1:10" ht="15" customHeight="1" x14ac:dyDescent="0.75">
      <c r="A119" s="25"/>
      <c r="B119" s="48"/>
      <c r="C119" s="49"/>
      <c r="D119" s="49"/>
      <c r="E119" s="49"/>
      <c r="F119" s="49"/>
      <c r="G119" s="20"/>
      <c r="H119" s="3"/>
      <c r="I119" s="3"/>
      <c r="J119" s="3"/>
    </row>
    <row r="120" spans="1:10" ht="15" customHeight="1" x14ac:dyDescent="0.75">
      <c r="A120" s="25"/>
      <c r="B120" s="48"/>
      <c r="C120" s="49"/>
      <c r="D120" s="49"/>
      <c r="E120" s="49"/>
      <c r="F120" s="49"/>
      <c r="G120" s="20"/>
      <c r="H120" s="3"/>
      <c r="I120" s="3"/>
      <c r="J120" s="3"/>
    </row>
    <row r="121" spans="1:10" ht="15" customHeight="1" x14ac:dyDescent="0.75">
      <c r="A121" s="25"/>
      <c r="B121" s="48"/>
      <c r="C121" s="49"/>
      <c r="D121" s="49"/>
      <c r="E121" s="49"/>
      <c r="F121" s="49"/>
      <c r="G121" s="20"/>
      <c r="H121" s="3"/>
      <c r="I121" s="3"/>
      <c r="J121" s="3"/>
    </row>
    <row r="122" spans="1:10" ht="15" customHeight="1" x14ac:dyDescent="0.75">
      <c r="A122" s="25"/>
      <c r="B122" s="48"/>
      <c r="C122" s="49"/>
      <c r="D122" s="49"/>
      <c r="E122" s="49"/>
      <c r="F122" s="49"/>
      <c r="G122" s="20"/>
      <c r="H122" s="3"/>
      <c r="I122" s="3"/>
      <c r="J122" s="3"/>
    </row>
    <row r="123" spans="1:10" ht="15" customHeight="1" x14ac:dyDescent="0.75">
      <c r="A123" s="25"/>
      <c r="B123" s="48"/>
      <c r="C123" s="49"/>
      <c r="D123" s="49"/>
      <c r="E123" s="49"/>
      <c r="F123" s="49"/>
      <c r="G123" s="20"/>
      <c r="H123" s="3"/>
      <c r="I123" s="3"/>
      <c r="J123" s="3"/>
    </row>
    <row r="124" spans="1:10" ht="15" customHeight="1" x14ac:dyDescent="0.75">
      <c r="A124" s="25"/>
      <c r="B124" s="48"/>
      <c r="C124" s="49"/>
      <c r="D124" s="49"/>
      <c r="E124" s="49"/>
      <c r="F124" s="49"/>
      <c r="G124" s="20"/>
      <c r="H124" s="3"/>
      <c r="I124" s="3"/>
      <c r="J124" s="3"/>
    </row>
    <row r="125" spans="1:10" ht="15" customHeight="1" x14ac:dyDescent="0.75">
      <c r="A125" s="25"/>
      <c r="B125" s="48"/>
      <c r="C125" s="49"/>
      <c r="D125" s="49"/>
      <c r="E125" s="49"/>
      <c r="F125" s="49"/>
      <c r="G125" s="20"/>
      <c r="H125" s="3"/>
      <c r="I125" s="3"/>
      <c r="J125" s="3"/>
    </row>
    <row r="126" spans="1:10" ht="15" customHeight="1" x14ac:dyDescent="0.75">
      <c r="A126" s="25"/>
      <c r="B126" s="48"/>
      <c r="C126" s="49"/>
      <c r="D126" s="49"/>
      <c r="E126" s="49"/>
      <c r="F126" s="49"/>
      <c r="G126" s="20"/>
      <c r="H126" s="3"/>
      <c r="I126" s="3"/>
      <c r="J126" s="3"/>
    </row>
    <row r="127" spans="1:10" ht="15" customHeight="1" x14ac:dyDescent="0.75">
      <c r="A127" s="25"/>
      <c r="B127" s="48"/>
      <c r="C127" s="49"/>
      <c r="D127" s="49"/>
      <c r="E127" s="49"/>
      <c r="F127" s="49"/>
      <c r="G127" s="20"/>
      <c r="H127" s="3"/>
      <c r="I127" s="3"/>
      <c r="J127" s="3"/>
    </row>
    <row r="128" spans="1:10" ht="15" customHeight="1" x14ac:dyDescent="0.75">
      <c r="A128" s="25"/>
      <c r="B128" s="48"/>
      <c r="C128" s="49"/>
      <c r="D128" s="49"/>
      <c r="E128" s="49"/>
      <c r="F128" s="49"/>
      <c r="G128" s="20"/>
      <c r="H128" s="3"/>
      <c r="I128" s="3"/>
      <c r="J128" s="3"/>
    </row>
    <row r="129" spans="1:10" ht="15" customHeight="1" x14ac:dyDescent="0.75">
      <c r="A129" s="25"/>
      <c r="B129" s="48"/>
      <c r="C129" s="49"/>
      <c r="D129" s="49"/>
      <c r="E129" s="49"/>
      <c r="F129" s="49"/>
      <c r="G129" s="20"/>
      <c r="H129" s="3"/>
      <c r="I129" s="3"/>
      <c r="J129" s="3"/>
    </row>
    <row r="130" spans="1:10" ht="15" customHeight="1" x14ac:dyDescent="0.75">
      <c r="A130" s="25"/>
      <c r="B130" s="48"/>
      <c r="C130" s="49"/>
      <c r="D130" s="49"/>
      <c r="E130" s="49"/>
      <c r="F130" s="49"/>
      <c r="G130" s="20"/>
      <c r="H130" s="3"/>
      <c r="I130" s="3"/>
      <c r="J130" s="3"/>
    </row>
    <row r="131" spans="1:10" ht="15" customHeight="1" x14ac:dyDescent="0.75">
      <c r="A131" s="25"/>
      <c r="B131" s="48"/>
      <c r="C131" s="49"/>
      <c r="D131" s="49"/>
      <c r="E131" s="49"/>
      <c r="F131" s="49"/>
      <c r="G131" s="20"/>
      <c r="H131" s="3"/>
      <c r="I131" s="3"/>
      <c r="J131" s="3"/>
    </row>
    <row r="132" spans="1:10" ht="15" customHeight="1" x14ac:dyDescent="0.75">
      <c r="A132" s="25"/>
      <c r="B132" s="48"/>
      <c r="C132" s="49"/>
      <c r="D132" s="49"/>
      <c r="E132" s="49"/>
      <c r="F132" s="49"/>
      <c r="G132" s="20"/>
      <c r="H132" s="3"/>
      <c r="I132" s="3"/>
      <c r="J132" s="3"/>
    </row>
    <row r="133" spans="1:10" ht="15" customHeight="1" x14ac:dyDescent="0.75">
      <c r="A133" s="25"/>
      <c r="B133" s="48"/>
      <c r="C133" s="49"/>
      <c r="D133" s="49"/>
      <c r="E133" s="49"/>
      <c r="F133" s="49"/>
      <c r="G133" s="20"/>
      <c r="H133" s="3"/>
      <c r="I133" s="3"/>
      <c r="J133" s="3"/>
    </row>
    <row r="134" spans="1:10" ht="15" customHeight="1" x14ac:dyDescent="0.75">
      <c r="A134" s="25"/>
      <c r="B134" s="48"/>
      <c r="C134" s="49"/>
      <c r="D134" s="49"/>
      <c r="E134" s="49"/>
      <c r="F134" s="49"/>
      <c r="G134" s="20"/>
      <c r="H134" s="3"/>
      <c r="I134" s="3"/>
      <c r="J134" s="3"/>
    </row>
    <row r="135" spans="1:10" ht="15" customHeight="1" x14ac:dyDescent="0.75">
      <c r="A135" s="25"/>
      <c r="B135" s="48"/>
      <c r="C135" s="49"/>
      <c r="D135" s="49"/>
      <c r="E135" s="49"/>
      <c r="F135" s="49"/>
      <c r="G135" s="20"/>
      <c r="H135" s="3"/>
      <c r="I135" s="3"/>
      <c r="J135" s="3"/>
    </row>
    <row r="136" spans="1:10" ht="15" customHeight="1" x14ac:dyDescent="0.75">
      <c r="A136" s="25"/>
      <c r="B136" s="48"/>
      <c r="C136" s="49"/>
      <c r="D136" s="49"/>
      <c r="E136" s="49"/>
      <c r="F136" s="49"/>
      <c r="G136" s="20"/>
      <c r="H136" s="3"/>
      <c r="I136" s="3"/>
      <c r="J136" s="3"/>
    </row>
    <row r="137" spans="1:10" ht="15" customHeight="1" x14ac:dyDescent="0.75">
      <c r="A137" s="25"/>
      <c r="B137" s="48"/>
      <c r="C137" s="49"/>
      <c r="D137" s="49"/>
      <c r="E137" s="49"/>
      <c r="F137" s="49"/>
      <c r="G137" s="20"/>
      <c r="H137" s="3"/>
      <c r="I137" s="3"/>
      <c r="J137" s="3"/>
    </row>
    <row r="138" spans="1:10" ht="15" customHeight="1" x14ac:dyDescent="0.75">
      <c r="A138" s="25"/>
      <c r="B138" s="48"/>
      <c r="C138" s="49"/>
      <c r="D138" s="49"/>
      <c r="E138" s="49"/>
      <c r="F138" s="49"/>
      <c r="G138" s="20"/>
      <c r="H138" s="3"/>
      <c r="I138" s="3"/>
      <c r="J138" s="3"/>
    </row>
    <row r="139" spans="1:10" ht="15" customHeight="1" x14ac:dyDescent="0.75">
      <c r="A139" s="25"/>
      <c r="B139" s="48"/>
      <c r="C139" s="49"/>
      <c r="D139" s="49"/>
      <c r="E139" s="49"/>
      <c r="F139" s="49"/>
      <c r="G139" s="20"/>
      <c r="H139" s="3"/>
      <c r="I139" s="3"/>
      <c r="J139" s="3"/>
    </row>
    <row r="140" spans="1:10" ht="15" customHeight="1" x14ac:dyDescent="0.75">
      <c r="A140" s="25"/>
      <c r="B140" s="48"/>
      <c r="C140" s="49"/>
      <c r="D140" s="49"/>
      <c r="E140" s="49"/>
      <c r="F140" s="49"/>
      <c r="G140" s="20"/>
      <c r="H140" s="3"/>
      <c r="I140" s="3"/>
      <c r="J140" s="3"/>
    </row>
    <row r="141" spans="1:10" ht="15" customHeight="1" x14ac:dyDescent="0.75">
      <c r="A141" s="25"/>
      <c r="B141" s="48"/>
      <c r="C141" s="49"/>
      <c r="D141" s="49"/>
      <c r="E141" s="49"/>
      <c r="F141" s="49"/>
      <c r="G141" s="20"/>
      <c r="H141" s="3"/>
      <c r="I141" s="3"/>
      <c r="J141" s="3"/>
    </row>
    <row r="142" spans="1:10" ht="15" customHeight="1" x14ac:dyDescent="0.75">
      <c r="A142" s="25"/>
      <c r="B142" s="48"/>
      <c r="C142" s="49"/>
      <c r="D142" s="49"/>
      <c r="E142" s="49"/>
      <c r="F142" s="49"/>
      <c r="G142" s="20"/>
      <c r="H142" s="3"/>
      <c r="I142" s="3"/>
      <c r="J142" s="3"/>
    </row>
    <row r="143" spans="1:10" ht="15" customHeight="1" x14ac:dyDescent="0.75">
      <c r="A143" s="25"/>
      <c r="B143" s="48"/>
      <c r="C143" s="49"/>
      <c r="D143" s="49"/>
      <c r="E143" s="49"/>
      <c r="F143" s="49"/>
      <c r="G143" s="20"/>
      <c r="H143" s="3"/>
      <c r="I143" s="3"/>
      <c r="J143" s="3"/>
    </row>
    <row r="144" spans="1:10" ht="15" customHeight="1" x14ac:dyDescent="0.75">
      <c r="A144" s="25"/>
      <c r="B144" s="48"/>
      <c r="C144" s="49"/>
      <c r="D144" s="49"/>
      <c r="E144" s="49"/>
      <c r="F144" s="49"/>
      <c r="G144" s="20"/>
      <c r="H144" s="3"/>
      <c r="I144" s="3"/>
      <c r="J144" s="3"/>
    </row>
    <row r="145" spans="1:10" ht="15" customHeight="1" x14ac:dyDescent="0.75">
      <c r="A145" s="25"/>
      <c r="B145" s="48"/>
      <c r="C145" s="49"/>
      <c r="D145" s="49"/>
      <c r="E145" s="49"/>
      <c r="F145" s="49"/>
      <c r="G145" s="20"/>
      <c r="H145" s="3"/>
      <c r="I145" s="3"/>
      <c r="J145" s="3"/>
    </row>
    <row r="146" spans="1:10" ht="15" customHeight="1" x14ac:dyDescent="0.75">
      <c r="A146" s="25"/>
      <c r="B146" s="48"/>
      <c r="C146" s="49"/>
      <c r="D146" s="49"/>
      <c r="E146" s="49"/>
      <c r="F146" s="49"/>
      <c r="G146" s="20"/>
      <c r="H146" s="3"/>
      <c r="I146" s="3"/>
      <c r="J146" s="3"/>
    </row>
    <row r="147" spans="1:10" ht="15" customHeight="1" x14ac:dyDescent="0.75">
      <c r="A147" s="25"/>
      <c r="B147" s="48"/>
    </row>
    <row r="148" spans="1:10" ht="15" customHeight="1" x14ac:dyDescent="0.75">
      <c r="A148" s="25"/>
      <c r="B148" s="48"/>
    </row>
    <row r="149" spans="1:10" ht="15" customHeight="1" x14ac:dyDescent="0.75">
      <c r="A149" s="25"/>
      <c r="B149" s="48"/>
    </row>
    <row r="150" spans="1:10" ht="15" customHeight="1" x14ac:dyDescent="0.75">
      <c r="A150" s="25"/>
      <c r="B150" s="48"/>
    </row>
    <row r="151" spans="1:10" ht="15" customHeight="1" x14ac:dyDescent="0.75">
      <c r="A151" s="25"/>
      <c r="B151" s="48"/>
    </row>
  </sheetData>
  <dataValidations count="1">
    <dataValidation type="list" operator="equal" allowBlank="1" showInputMessage="1" showErrorMessage="1" sqref="C5:F53 C54 C55:F84" xr:uid="{D776BA4B-17A4-4365-8F8D-75719FC1A192}">
      <formula1>$I$5:$I$6</formula1>
    </dataValidation>
  </dataValidations>
  <pageMargins left="0.7" right="0.7" top="0.75" bottom="0.75" header="0.3" footer="0.3"/>
  <pageSetup orientation="portrait" r:id="rId1"/>
  <headerFooter>
    <oddFooter>&amp;C&amp;"Helvetica Neue,Regular"&amp;12&amp;K000000&amp;P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V48"/>
  <sheetViews>
    <sheetView showGridLines="0" topLeftCell="A3" workbookViewId="0">
      <selection activeCell="C52" sqref="C52"/>
    </sheetView>
  </sheetViews>
  <sheetFormatPr defaultColWidth="8.7265625" defaultRowHeight="15" customHeight="1" x14ac:dyDescent="0.75"/>
  <cols>
    <col min="1" max="1" width="95" style="1" customWidth="1"/>
    <col min="2" max="2" width="10.7265625" style="1" customWidth="1"/>
    <col min="3" max="4" width="9.40625" style="1" customWidth="1"/>
    <col min="5" max="5" width="9.7265625" style="1" customWidth="1"/>
    <col min="6" max="6" width="10.7265625" style="1" customWidth="1"/>
    <col min="7" max="7" width="8.40625" style="1" customWidth="1"/>
    <col min="8" max="8" width="10.26953125" style="1" customWidth="1"/>
    <col min="9" max="10" width="10.1328125" style="1" customWidth="1"/>
    <col min="11" max="11" width="8.7265625" style="1" customWidth="1"/>
    <col min="12" max="12" width="9.7265625" style="1" customWidth="1"/>
    <col min="13" max="17" width="11" style="1" customWidth="1"/>
    <col min="18" max="18" width="4" style="1" customWidth="1"/>
    <col min="19" max="256" width="8.7265625" style="1" customWidth="1"/>
  </cols>
  <sheetData>
    <row r="2" spans="1:18" ht="15" customHeight="1" x14ac:dyDescent="0.75">
      <c r="A2" s="3"/>
      <c r="B2" s="74" t="s">
        <v>115</v>
      </c>
      <c r="C2" s="170" t="str">
        <f>'Measure Info'!C8</f>
        <v>eClinicalWorks (eCW)</v>
      </c>
      <c r="D2" s="171"/>
      <c r="E2" s="172"/>
      <c r="F2" s="74" t="s">
        <v>116</v>
      </c>
      <c r="G2" s="170" t="str">
        <f>'Measure Info'!C9</f>
        <v>Epic</v>
      </c>
      <c r="H2" s="171"/>
      <c r="I2" s="172"/>
      <c r="J2" s="74" t="s">
        <v>117</v>
      </c>
      <c r="K2" s="170">
        <f>'Measure Info'!C10</f>
        <v>0</v>
      </c>
      <c r="L2" s="171"/>
      <c r="M2" s="172"/>
      <c r="N2" s="3"/>
      <c r="O2" s="3"/>
      <c r="P2" s="3"/>
      <c r="Q2" s="3"/>
      <c r="R2" s="3"/>
    </row>
    <row r="3" spans="1:18" ht="36" customHeight="1" x14ac:dyDescent="0.75">
      <c r="A3" s="54" t="s">
        <v>37</v>
      </c>
      <c r="B3" s="55" t="s">
        <v>105</v>
      </c>
      <c r="C3" s="55" t="s">
        <v>106</v>
      </c>
      <c r="D3" s="55" t="s">
        <v>107</v>
      </c>
      <c r="E3" s="55" t="s">
        <v>108</v>
      </c>
      <c r="F3" s="56" t="s">
        <v>105</v>
      </c>
      <c r="G3" s="56" t="s">
        <v>106</v>
      </c>
      <c r="H3" s="56" t="s">
        <v>107</v>
      </c>
      <c r="I3" s="56" t="s">
        <v>108</v>
      </c>
      <c r="J3" s="57" t="s">
        <v>105</v>
      </c>
      <c r="K3" s="57" t="s">
        <v>106</v>
      </c>
      <c r="L3" s="57" t="s">
        <v>107</v>
      </c>
      <c r="M3" s="57" t="s">
        <v>108</v>
      </c>
      <c r="N3" s="57" t="s">
        <v>105</v>
      </c>
      <c r="O3" s="57" t="s">
        <v>106</v>
      </c>
      <c r="P3" s="57" t="s">
        <v>107</v>
      </c>
      <c r="Q3" s="57" t="s">
        <v>108</v>
      </c>
      <c r="R3" s="58"/>
    </row>
    <row r="4" spans="1:18" ht="15" customHeight="1" x14ac:dyDescent="0.75">
      <c r="A4" s="59" t="str">
        <f>'Measure Info'!B15</f>
        <v>Ethnicity</v>
      </c>
      <c r="B4" s="60">
        <f>'Scorecard 1 (HealthEfficient)'!C5</f>
        <v>1</v>
      </c>
      <c r="C4" s="60">
        <f>'Scorecard 1 (HealthEfficient)'!D5</f>
        <v>1</v>
      </c>
      <c r="D4" s="60">
        <f>'Scorecard 1 (HealthEfficient)'!E5</f>
        <v>1</v>
      </c>
      <c r="E4" s="116">
        <f>'Scorecard 1 (HealthEfficient)'!F5</f>
        <v>1</v>
      </c>
      <c r="F4" s="115">
        <f>'Scorecard 2 (HCCN 1)'!C5</f>
        <v>1</v>
      </c>
      <c r="G4" s="60">
        <f>'Scorecard 2 (HCCN 1)'!D5</f>
        <v>1</v>
      </c>
      <c r="H4" s="60">
        <f>'Scorecard 2 (HCCN 1)'!E5</f>
        <v>0</v>
      </c>
      <c r="I4" s="116">
        <f>'Scorecard 2 (HCCN 1)'!F5</f>
        <v>1</v>
      </c>
      <c r="J4" s="115"/>
      <c r="K4" s="60"/>
      <c r="L4" s="60"/>
      <c r="M4" s="116"/>
      <c r="N4" s="115"/>
      <c r="O4" s="60"/>
      <c r="P4" s="60"/>
      <c r="Q4" s="60"/>
      <c r="R4" s="61"/>
    </row>
    <row r="5" spans="1:18" ht="15" customHeight="1" x14ac:dyDescent="0.75">
      <c r="A5" s="59" t="str">
        <f>'Measure Info'!B16</f>
        <v>Payer Type</v>
      </c>
      <c r="B5" s="60">
        <f>'Scorecard 1 (HealthEfficient)'!C6</f>
        <v>1</v>
      </c>
      <c r="C5" s="60">
        <f>'Scorecard 1 (HealthEfficient)'!D6</f>
        <v>1</v>
      </c>
      <c r="D5" s="60">
        <f>'Scorecard 1 (HealthEfficient)'!E6</f>
        <v>1</v>
      </c>
      <c r="E5" s="116">
        <f>'Scorecard 1 (HealthEfficient)'!F6</f>
        <v>1</v>
      </c>
      <c r="F5" s="115">
        <f>'Scorecard 2 (HCCN 1)'!C6</f>
        <v>1</v>
      </c>
      <c r="G5" s="60">
        <f>'Scorecard 2 (HCCN 1)'!D6</f>
        <v>1</v>
      </c>
      <c r="H5" s="60">
        <f>'Scorecard 2 (HCCN 1)'!E6</f>
        <v>1</v>
      </c>
      <c r="I5" s="116">
        <f>'Scorecard 2 (HCCN 1)'!F6</f>
        <v>1</v>
      </c>
      <c r="J5" s="115"/>
      <c r="K5" s="60"/>
      <c r="L5" s="60"/>
      <c r="M5" s="116"/>
      <c r="N5" s="115"/>
      <c r="O5" s="60"/>
      <c r="P5" s="60"/>
      <c r="Q5" s="60"/>
      <c r="R5" s="61"/>
    </row>
    <row r="6" spans="1:18" ht="15" customHeight="1" x14ac:dyDescent="0.75">
      <c r="A6" s="59" t="str">
        <f>'Measure Info'!B17</f>
        <v>Race</v>
      </c>
      <c r="B6" s="60">
        <f>'Scorecard 1 (HealthEfficient)'!C7</f>
        <v>1</v>
      </c>
      <c r="C6" s="60">
        <f>'Scorecard 1 (HealthEfficient)'!D7</f>
        <v>1</v>
      </c>
      <c r="D6" s="60">
        <f>'Scorecard 1 (HealthEfficient)'!E7</f>
        <v>1</v>
      </c>
      <c r="E6" s="116">
        <f>'Scorecard 1 (HealthEfficient)'!F7</f>
        <v>1</v>
      </c>
      <c r="F6" s="115">
        <f>'Scorecard 2 (HCCN 1)'!C7</f>
        <v>1</v>
      </c>
      <c r="G6" s="60">
        <f>'Scorecard 2 (HCCN 1)'!D7</f>
        <v>1</v>
      </c>
      <c r="H6" s="60">
        <f>'Scorecard 2 (HCCN 1)'!E7</f>
        <v>0</v>
      </c>
      <c r="I6" s="116">
        <f>'Scorecard 2 (HCCN 1)'!F7</f>
        <v>1</v>
      </c>
      <c r="J6" s="115"/>
      <c r="K6" s="60"/>
      <c r="L6" s="60"/>
      <c r="M6" s="116"/>
      <c r="N6" s="115"/>
      <c r="O6" s="60"/>
      <c r="P6" s="60"/>
      <c r="Q6" s="60"/>
      <c r="R6" s="61"/>
    </row>
    <row r="7" spans="1:18" ht="15" customHeight="1" x14ac:dyDescent="0.75">
      <c r="A7" s="59" t="str">
        <f>'Measure Info'!B18</f>
        <v>ONC Administrative Sex</v>
      </c>
      <c r="B7" s="60">
        <f>'Scorecard 1 (HealthEfficient)'!C8</f>
        <v>1</v>
      </c>
      <c r="C7" s="60">
        <f>'Scorecard 1 (HealthEfficient)'!D8</f>
        <v>1</v>
      </c>
      <c r="D7" s="60">
        <f>'Scorecard 1 (HealthEfficient)'!E8</f>
        <v>1</v>
      </c>
      <c r="E7" s="116">
        <f>'Scorecard 1 (HealthEfficient)'!F8</f>
        <v>1</v>
      </c>
      <c r="F7" s="115">
        <f>'Scorecard 2 (HCCN 1)'!C8</f>
        <v>1</v>
      </c>
      <c r="G7" s="60">
        <f>'Scorecard 2 (HCCN 1)'!D8</f>
        <v>1</v>
      </c>
      <c r="H7" s="60">
        <f>'Scorecard 2 (HCCN 1)'!E8</f>
        <v>1</v>
      </c>
      <c r="I7" s="116">
        <f>'Scorecard 2 (HCCN 1)'!F8</f>
        <v>1</v>
      </c>
      <c r="J7" s="115"/>
      <c r="K7" s="60"/>
      <c r="L7" s="60"/>
      <c r="M7" s="116"/>
      <c r="N7" s="115"/>
      <c r="O7" s="60"/>
      <c r="P7" s="60"/>
      <c r="Q7" s="60"/>
      <c r="R7" s="61"/>
    </row>
    <row r="8" spans="1:18" ht="15" customHeight="1" x14ac:dyDescent="0.75">
      <c r="A8" s="59" t="str">
        <f>'Measure Info'!B19</f>
        <v>Live Birth Delivery Date (LBDD)</v>
      </c>
      <c r="B8" s="60">
        <f>'Scorecard 1 (HealthEfficient)'!C9</f>
        <v>1</v>
      </c>
      <c r="C8" s="60">
        <f>'Scorecard 1 (HealthEfficient)'!D9</f>
        <v>0</v>
      </c>
      <c r="D8" s="60">
        <f>'Scorecard 1 (HealthEfficient)'!E9</f>
        <v>1</v>
      </c>
      <c r="E8" s="116">
        <f>'Scorecard 1 (HealthEfficient)'!F9</f>
        <v>0</v>
      </c>
      <c r="F8" s="115">
        <f>'Scorecard 2 (HCCN 1)'!C9</f>
        <v>1</v>
      </c>
      <c r="G8" s="60">
        <f>'Scorecard 2 (HCCN 1)'!D9</f>
        <v>0</v>
      </c>
      <c r="H8" s="60">
        <f>'Scorecard 2 (HCCN 1)'!E9</f>
        <v>1</v>
      </c>
      <c r="I8" s="116">
        <f>'Scorecard 2 (HCCN 1)'!F9</f>
        <v>0</v>
      </c>
      <c r="J8" s="115"/>
      <c r="K8" s="60"/>
      <c r="L8" s="60"/>
      <c r="M8" s="116"/>
      <c r="N8" s="115"/>
      <c r="O8" s="60"/>
      <c r="P8" s="60"/>
      <c r="Q8" s="60"/>
      <c r="R8" s="61"/>
    </row>
    <row r="9" spans="1:18" ht="15" customHeight="1" x14ac:dyDescent="0.75">
      <c r="A9" s="59" t="str">
        <f>'Measure Info'!B20</f>
        <v>Procedure, performed: Live Birth Delivery Procedures (grouping)</v>
      </c>
      <c r="B9" s="60">
        <f>'Scorecard 1 (HealthEfficient)'!C10</f>
        <v>1</v>
      </c>
      <c r="C9" s="60">
        <f>'Scorecard 1 (HealthEfficient)'!D10</f>
        <v>0</v>
      </c>
      <c r="D9" s="60">
        <f>'Scorecard 1 (HealthEfficient)'!E10</f>
        <v>1</v>
      </c>
      <c r="E9" s="116">
        <f>'Scorecard 1 (HealthEfficient)'!F10</f>
        <v>0</v>
      </c>
      <c r="F9" s="115">
        <f>'Scorecard 2 (HCCN 1)'!C10</f>
        <v>1</v>
      </c>
      <c r="G9" s="60">
        <f>'Scorecard 2 (HCCN 1)'!D10</f>
        <v>0</v>
      </c>
      <c r="H9" s="60">
        <f>'Scorecard 2 (HCCN 1)'!E10</f>
        <v>1</v>
      </c>
      <c r="I9" s="116">
        <f>'Scorecard 2 (HCCN 1)'!F10</f>
        <v>0</v>
      </c>
      <c r="J9" s="115"/>
      <c r="K9" s="60"/>
      <c r="L9" s="60"/>
      <c r="M9" s="116"/>
      <c r="N9" s="115"/>
      <c r="O9" s="60"/>
      <c r="P9" s="60"/>
      <c r="Q9" s="60"/>
      <c r="R9" s="61"/>
    </row>
    <row r="10" spans="1:18" ht="15" customHeight="1" x14ac:dyDescent="0.75">
      <c r="A10" s="59" t="str">
        <f>'Measure Info'!B21</f>
        <v>Assessment, performed: Date and time of obstetric delivery (LOINC)</v>
      </c>
      <c r="B10" s="60">
        <f>'Scorecard 1 (HealthEfficient)'!C11</f>
        <v>0</v>
      </c>
      <c r="C10" s="60">
        <f>'Scorecard 1 (HealthEfficient)'!D11</f>
        <v>0</v>
      </c>
      <c r="D10" s="60">
        <f>'Scorecard 1 (HealthEfficient)'!E11</f>
        <v>0</v>
      </c>
      <c r="E10" s="116">
        <f>'Scorecard 1 (HealthEfficient)'!F11</f>
        <v>0</v>
      </c>
      <c r="F10" s="115">
        <f>'Scorecard 2 (HCCN 1)'!C11</f>
        <v>1</v>
      </c>
      <c r="G10" s="60">
        <f>'Scorecard 2 (HCCN 1)'!D11</f>
        <v>0</v>
      </c>
      <c r="H10" s="60">
        <f>'Scorecard 2 (HCCN 1)'!E11</f>
        <v>1</v>
      </c>
      <c r="I10" s="116">
        <f>'Scorecard 2 (HCCN 1)'!F11</f>
        <v>0</v>
      </c>
      <c r="J10" s="115"/>
      <c r="K10" s="60"/>
      <c r="L10" s="60"/>
      <c r="M10" s="116"/>
      <c r="N10" s="115"/>
      <c r="O10" s="60"/>
      <c r="P10" s="60"/>
      <c r="Q10" s="60"/>
      <c r="R10" s="61"/>
    </row>
    <row r="11" spans="1:18" ht="15" customHeight="1" x14ac:dyDescent="0.75">
      <c r="A11" s="59" t="str">
        <f>'Measure Info'!B22</f>
        <v>Estimated Delivery Date (EDD)</v>
      </c>
      <c r="B11" s="60">
        <f>'Scorecard 1 (HealthEfficient)'!C12</f>
        <v>1</v>
      </c>
      <c r="C11" s="60">
        <f>'Scorecard 1 (HealthEfficient)'!D12</f>
        <v>1</v>
      </c>
      <c r="D11" s="60">
        <f>'Scorecard 1 (HealthEfficient)'!E12</f>
        <v>1</v>
      </c>
      <c r="E11" s="116">
        <f>'Scorecard 1 (HealthEfficient)'!F12</f>
        <v>1</v>
      </c>
      <c r="F11" s="115">
        <f>'Scorecard 2 (HCCN 1)'!C12</f>
        <v>1</v>
      </c>
      <c r="G11" s="60">
        <f>'Scorecard 2 (HCCN 1)'!D12</f>
        <v>1</v>
      </c>
      <c r="H11" s="60">
        <f>'Scorecard 2 (HCCN 1)'!E12</f>
        <v>1</v>
      </c>
      <c r="I11" s="116">
        <f>'Scorecard 2 (HCCN 1)'!F12</f>
        <v>1</v>
      </c>
      <c r="J11" s="115"/>
      <c r="K11" s="60"/>
      <c r="L11" s="60"/>
      <c r="M11" s="116"/>
      <c r="N11" s="115"/>
      <c r="O11" s="60"/>
      <c r="P11" s="60"/>
      <c r="Q11" s="60"/>
      <c r="R11" s="61"/>
    </row>
    <row r="12" spans="1:18" ht="15" customHeight="1" x14ac:dyDescent="0.75">
      <c r="A12" s="59" t="str">
        <f>'Measure Info'!B23</f>
        <v>Assessment, performed: Delivery date Estimated (LOINC)</v>
      </c>
      <c r="B12" s="60">
        <f>'Scorecard 1 (HealthEfficient)'!C13</f>
        <v>0</v>
      </c>
      <c r="C12" s="60">
        <f>'Scorecard 1 (HealthEfficient)'!D13</f>
        <v>0</v>
      </c>
      <c r="D12" s="60">
        <f>'Scorecard 1 (HealthEfficient)'!E13</f>
        <v>0</v>
      </c>
      <c r="E12" s="116">
        <f>'Scorecard 1 (HealthEfficient)'!F13</f>
        <v>0</v>
      </c>
      <c r="F12" s="115">
        <f>'Scorecard 2 (HCCN 1)'!C13</f>
        <v>1</v>
      </c>
      <c r="G12" s="60">
        <f>'Scorecard 2 (HCCN 1)'!D13</f>
        <v>1</v>
      </c>
      <c r="H12" s="60">
        <f>'Scorecard 2 (HCCN 1)'!E13</f>
        <v>1</v>
      </c>
      <c r="I12" s="116">
        <f>'Scorecard 2 (HCCN 1)'!F13</f>
        <v>1</v>
      </c>
      <c r="J12" s="115"/>
      <c r="K12" s="60"/>
      <c r="L12" s="60"/>
      <c r="M12" s="116"/>
      <c r="N12" s="115"/>
      <c r="O12" s="60"/>
      <c r="P12" s="60"/>
      <c r="Q12" s="60"/>
      <c r="R12" s="61"/>
    </row>
    <row r="13" spans="1:18" ht="15" customHeight="1" x14ac:dyDescent="0.75">
      <c r="A13" s="59" t="str">
        <f>'Measure Info'!B24</f>
        <v>Assessment, performed: Sterilization SNOMED Findings</v>
      </c>
      <c r="B13" s="60">
        <f>'Scorecard 1 (HealthEfficient)'!C14</f>
        <v>0</v>
      </c>
      <c r="C13" s="60">
        <f>'Scorecard 1 (HealthEfficient)'!D14</f>
        <v>0</v>
      </c>
      <c r="D13" s="60">
        <f>'Scorecard 1 (HealthEfficient)'!E14</f>
        <v>0</v>
      </c>
      <c r="E13" s="116">
        <f>'Scorecard 1 (HealthEfficient)'!F14</f>
        <v>0</v>
      </c>
      <c r="F13" s="115">
        <f>'Scorecard 2 (HCCN 1)'!C14</f>
        <v>0</v>
      </c>
      <c r="G13" s="60">
        <f>'Scorecard 2 (HCCN 1)'!D14</f>
        <v>1</v>
      </c>
      <c r="H13" s="60">
        <f>'Scorecard 2 (HCCN 1)'!E14</f>
        <v>0</v>
      </c>
      <c r="I13" s="116">
        <f>'Scorecard 2 (HCCN 1)'!F14</f>
        <v>0</v>
      </c>
      <c r="J13" s="115"/>
      <c r="K13" s="60"/>
      <c r="L13" s="60"/>
      <c r="M13" s="116"/>
      <c r="N13" s="115"/>
      <c r="O13" s="60"/>
      <c r="P13" s="60"/>
      <c r="Q13" s="60"/>
      <c r="R13" s="61"/>
    </row>
    <row r="14" spans="1:18" ht="15" customHeight="1" x14ac:dyDescent="0.75">
      <c r="A14" s="59" t="str">
        <f>'Measure Info'!B25</f>
        <v>Diagnosis, performed: Pregnancy Related Diagnoses (grouping)</v>
      </c>
      <c r="B14" s="60">
        <f>'Scorecard 1 (HealthEfficient)'!C15</f>
        <v>1</v>
      </c>
      <c r="C14" s="60">
        <f>'Scorecard 1 (HealthEfficient)'!D15</f>
        <v>1</v>
      </c>
      <c r="D14" s="60">
        <f>'Scorecard 1 (HealthEfficient)'!E15</f>
        <v>1</v>
      </c>
      <c r="E14" s="116">
        <f>'Scorecard 1 (HealthEfficient)'!F15</f>
        <v>1</v>
      </c>
      <c r="F14" s="115">
        <f>'Scorecard 2 (HCCN 1)'!C15</f>
        <v>1</v>
      </c>
      <c r="G14" s="60">
        <f>'Scorecard 2 (HCCN 1)'!D15</f>
        <v>1</v>
      </c>
      <c r="H14" s="60">
        <f>'Scorecard 2 (HCCN 1)'!E15</f>
        <v>1</v>
      </c>
      <c r="I14" s="116">
        <f>'Scorecard 2 (HCCN 1)'!F15</f>
        <v>1</v>
      </c>
      <c r="J14" s="115"/>
      <c r="K14" s="60"/>
      <c r="L14" s="60"/>
      <c r="M14" s="116"/>
      <c r="N14" s="115"/>
      <c r="O14" s="60"/>
      <c r="P14" s="60"/>
      <c r="Q14" s="60"/>
      <c r="R14" s="61"/>
    </row>
    <row r="15" spans="1:18" ht="15" customHeight="1" x14ac:dyDescent="0.75">
      <c r="A15" s="59" t="str">
        <f>'Measure Info'!B26</f>
        <v>Assessment, performed: Infecund Not for Contraceptive Reasons SNOMED Findings</v>
      </c>
      <c r="B15" s="60">
        <f>'Scorecard 1 (HealthEfficient)'!C16</f>
        <v>0</v>
      </c>
      <c r="C15" s="60">
        <f>'Scorecard 1 (HealthEfficient)'!D16</f>
        <v>0</v>
      </c>
      <c r="D15" s="60">
        <f>'Scorecard 1 (HealthEfficient)'!E16</f>
        <v>0</v>
      </c>
      <c r="E15" s="116">
        <f>'Scorecard 1 (HealthEfficient)'!F16</f>
        <v>0</v>
      </c>
      <c r="F15" s="115">
        <f>'Scorecard 2 (HCCN 1)'!C16</f>
        <v>0</v>
      </c>
      <c r="G15" s="60">
        <f>'Scorecard 2 (HCCN 1)'!D16</f>
        <v>0</v>
      </c>
      <c r="H15" s="60">
        <f>'Scorecard 2 (HCCN 1)'!E16</f>
        <v>0</v>
      </c>
      <c r="I15" s="116">
        <f>'Scorecard 2 (HCCN 1)'!F16</f>
        <v>0</v>
      </c>
      <c r="J15" s="115"/>
      <c r="K15" s="60"/>
      <c r="L15" s="60"/>
      <c r="M15" s="116"/>
      <c r="N15" s="115"/>
      <c r="O15" s="60"/>
      <c r="P15" s="60"/>
      <c r="Q15" s="60"/>
      <c r="R15" s="61"/>
    </row>
    <row r="16" spans="1:18" ht="15" customHeight="1" x14ac:dyDescent="0.75">
      <c r="A16" s="59" t="str">
        <f>'Measure Info'!B27</f>
        <v>Encounter, performed: Infecund Not for Contraceptive Reasons ICD10CM</v>
      </c>
      <c r="B16" s="60">
        <f>'Scorecard 1 (HealthEfficient)'!C17</f>
        <v>1</v>
      </c>
      <c r="C16" s="60">
        <f>'Scorecard 1 (HealthEfficient)'!D17</f>
        <v>1</v>
      </c>
      <c r="D16" s="60">
        <f>'Scorecard 1 (HealthEfficient)'!E17</f>
        <v>1</v>
      </c>
      <c r="E16" s="116">
        <f>'Scorecard 1 (HealthEfficient)'!F17</f>
        <v>1</v>
      </c>
      <c r="F16" s="115">
        <f>'Scorecard 2 (HCCN 1)'!C17</f>
        <v>1</v>
      </c>
      <c r="G16" s="60">
        <f>'Scorecard 2 (HCCN 1)'!D17</f>
        <v>1</v>
      </c>
      <c r="H16" s="60">
        <f>'Scorecard 2 (HCCN 1)'!E17</f>
        <v>1</v>
      </c>
      <c r="I16" s="116">
        <f>'Scorecard 2 (HCCN 1)'!F17</f>
        <v>1</v>
      </c>
      <c r="J16" s="115"/>
      <c r="K16" s="60"/>
      <c r="L16" s="60"/>
      <c r="M16" s="116"/>
      <c r="N16" s="115"/>
      <c r="O16" s="60"/>
      <c r="P16" s="60"/>
      <c r="Q16" s="60"/>
      <c r="R16" s="61"/>
    </row>
    <row r="17" spans="1:18" ht="15" customHeight="1" x14ac:dyDescent="0.75">
      <c r="A17" s="59" t="str">
        <f>'Measure Info'!B28</f>
        <v>Assessment, performed: Female sterilization (LOINC)</v>
      </c>
      <c r="B17" s="60">
        <f>'Scorecard 1 (HealthEfficient)'!C18</f>
        <v>0</v>
      </c>
      <c r="C17" s="60">
        <f>'Scorecard 1 (HealthEfficient)'!D18</f>
        <v>0</v>
      </c>
      <c r="D17" s="60">
        <f>'Scorecard 1 (HealthEfficient)'!E18</f>
        <v>0</v>
      </c>
      <c r="E17" s="116">
        <f>'Scorecard 1 (HealthEfficient)'!F18</f>
        <v>0</v>
      </c>
      <c r="F17" s="115">
        <f>'Scorecard 2 (HCCN 1)'!C18</f>
        <v>1</v>
      </c>
      <c r="G17" s="60">
        <f>'Scorecard 2 (HCCN 1)'!D18</f>
        <v>1</v>
      </c>
      <c r="H17" s="60">
        <f>'Scorecard 2 (HCCN 1)'!E18</f>
        <v>1</v>
      </c>
      <c r="I17" s="116">
        <f>'Scorecard 2 (HCCN 1)'!F18</f>
        <v>1</v>
      </c>
      <c r="J17" s="115"/>
      <c r="K17" s="60"/>
      <c r="L17" s="60"/>
      <c r="M17" s="116"/>
      <c r="N17" s="115"/>
      <c r="O17" s="60"/>
      <c r="P17" s="60"/>
      <c r="Q17" s="60"/>
      <c r="R17" s="61"/>
    </row>
    <row r="18" spans="1:18" ht="15" customHeight="1" x14ac:dyDescent="0.75">
      <c r="A18" s="59" t="str">
        <f>'Measure Info'!B29</f>
        <v>Encounter, performed: Preventive Care Services, Initial Office Visit, 0 to 17 (grouping)</v>
      </c>
      <c r="B18" s="60">
        <f>'Scorecard 1 (HealthEfficient)'!C19</f>
        <v>1</v>
      </c>
      <c r="C18" s="60">
        <f>'Scorecard 1 (HealthEfficient)'!D19</f>
        <v>1</v>
      </c>
      <c r="D18" s="60">
        <f>'Scorecard 1 (HealthEfficient)'!E19</f>
        <v>1</v>
      </c>
      <c r="E18" s="116">
        <f>'Scorecard 1 (HealthEfficient)'!F19</f>
        <v>1</v>
      </c>
      <c r="F18" s="115">
        <f>'Scorecard 2 (HCCN 1)'!C19</f>
        <v>1</v>
      </c>
      <c r="G18" s="60">
        <f>'Scorecard 2 (HCCN 1)'!D19</f>
        <v>1</v>
      </c>
      <c r="H18" s="60">
        <f>'Scorecard 2 (HCCN 1)'!E19</f>
        <v>1</v>
      </c>
      <c r="I18" s="116">
        <f>'Scorecard 2 (HCCN 1)'!F19</f>
        <v>1</v>
      </c>
      <c r="J18" s="115"/>
      <c r="K18" s="60"/>
      <c r="L18" s="60"/>
      <c r="M18" s="116"/>
      <c r="N18" s="115"/>
      <c r="O18" s="60"/>
      <c r="P18" s="60"/>
      <c r="Q18" s="60"/>
      <c r="R18" s="61"/>
    </row>
    <row r="19" spans="1:18" ht="15" customHeight="1" x14ac:dyDescent="0.75">
      <c r="A19" s="59" t="str">
        <f>'Measure Info'!B30</f>
        <v>Encounter, performed: Established Office Visit, 0 to 17 (grouping)</v>
      </c>
      <c r="B19" s="60">
        <f>'Scorecard 1 (HealthEfficient)'!C20</f>
        <v>1</v>
      </c>
      <c r="C19" s="60">
        <f>'Scorecard 1 (HealthEfficient)'!D20</f>
        <v>1</v>
      </c>
      <c r="D19" s="60">
        <f>'Scorecard 1 (HealthEfficient)'!E20</f>
        <v>1</v>
      </c>
      <c r="E19" s="116">
        <f>'Scorecard 1 (HealthEfficient)'!F20</f>
        <v>1</v>
      </c>
      <c r="F19" s="115">
        <f>'Scorecard 2 (HCCN 1)'!C20</f>
        <v>1</v>
      </c>
      <c r="G19" s="60">
        <f>'Scorecard 2 (HCCN 1)'!D20</f>
        <v>1</v>
      </c>
      <c r="H19" s="60">
        <f>'Scorecard 2 (HCCN 1)'!E20</f>
        <v>1</v>
      </c>
      <c r="I19" s="116">
        <f>'Scorecard 2 (HCCN 1)'!F20</f>
        <v>1</v>
      </c>
      <c r="J19" s="115"/>
      <c r="K19" s="60"/>
      <c r="L19" s="60"/>
      <c r="M19" s="116"/>
      <c r="N19" s="117"/>
      <c r="O19" s="62"/>
      <c r="P19" s="62"/>
      <c r="Q19" s="62"/>
      <c r="R19" s="61"/>
    </row>
    <row r="20" spans="1:18" ht="15" customHeight="1" x14ac:dyDescent="0.75">
      <c r="A20" s="59" t="str">
        <f>'Measure Info'!B31</f>
        <v>Encounter, performed: Preventive Care Services Initial Office Visit, 18 and Up (grouping)</v>
      </c>
      <c r="B20" s="60">
        <f>'Scorecard 1 (HealthEfficient)'!C21</f>
        <v>1</v>
      </c>
      <c r="C20" s="60">
        <f>'Scorecard 1 (HealthEfficient)'!D21</f>
        <v>1</v>
      </c>
      <c r="D20" s="60">
        <f>'Scorecard 1 (HealthEfficient)'!E21</f>
        <v>1</v>
      </c>
      <c r="E20" s="116">
        <f>'Scorecard 1 (HealthEfficient)'!F21</f>
        <v>1</v>
      </c>
      <c r="F20" s="115">
        <f>'Scorecard 2 (HCCN 1)'!C21</f>
        <v>1</v>
      </c>
      <c r="G20" s="60">
        <f>'Scorecard 2 (HCCN 1)'!D21</f>
        <v>1</v>
      </c>
      <c r="H20" s="60">
        <f>'Scorecard 2 (HCCN 1)'!E21</f>
        <v>1</v>
      </c>
      <c r="I20" s="116">
        <f>'Scorecard 2 (HCCN 1)'!F21</f>
        <v>1</v>
      </c>
      <c r="J20" s="115"/>
      <c r="K20" s="60"/>
      <c r="L20" s="60"/>
      <c r="M20" s="116"/>
      <c r="N20" s="117"/>
      <c r="O20" s="62"/>
      <c r="P20" s="62"/>
      <c r="Q20" s="62"/>
      <c r="R20" s="61"/>
    </row>
    <row r="21" spans="1:18" ht="15" customHeight="1" x14ac:dyDescent="0.75">
      <c r="A21" s="59" t="str">
        <f>'Measure Info'!B32</f>
        <v>Encounter, performed: Established Office Visit, 18 and Up (grouping)</v>
      </c>
      <c r="B21" s="60">
        <f>'Scorecard 1 (HealthEfficient)'!C22</f>
        <v>1</v>
      </c>
      <c r="C21" s="60">
        <f>'Scorecard 1 (HealthEfficient)'!D22</f>
        <v>1</v>
      </c>
      <c r="D21" s="60">
        <f>'Scorecard 1 (HealthEfficient)'!E22</f>
        <v>1</v>
      </c>
      <c r="E21" s="116">
        <f>'Scorecard 1 (HealthEfficient)'!F22</f>
        <v>1</v>
      </c>
      <c r="F21" s="115">
        <f>'Scorecard 2 (HCCN 1)'!C22</f>
        <v>1</v>
      </c>
      <c r="G21" s="60">
        <f>'Scorecard 2 (HCCN 1)'!D22</f>
        <v>1</v>
      </c>
      <c r="H21" s="60">
        <f>'Scorecard 2 (HCCN 1)'!E22</f>
        <v>1</v>
      </c>
      <c r="I21" s="116">
        <f>'Scorecard 2 (HCCN 1)'!F22</f>
        <v>1</v>
      </c>
      <c r="J21" s="115"/>
      <c r="K21" s="60"/>
      <c r="L21" s="60"/>
      <c r="M21" s="116"/>
      <c r="N21" s="117"/>
      <c r="O21" s="62"/>
      <c r="P21" s="62"/>
      <c r="Q21" s="62"/>
      <c r="R21" s="61"/>
    </row>
    <row r="22" spans="1:18" ht="15" customHeight="1" x14ac:dyDescent="0.75">
      <c r="A22" s="59" t="str">
        <f>'Measure Info'!B33</f>
        <v>Encounter, performed: Home Healthcare Services (grouping)</v>
      </c>
      <c r="B22" s="60">
        <f>'Scorecard 1 (HealthEfficient)'!C23</f>
        <v>0</v>
      </c>
      <c r="C22" s="60">
        <f>'Scorecard 1 (HealthEfficient)'!D23</f>
        <v>0</v>
      </c>
      <c r="D22" s="60">
        <f>'Scorecard 1 (HealthEfficient)'!E23</f>
        <v>1</v>
      </c>
      <c r="E22" s="116">
        <f>'Scorecard 1 (HealthEfficient)'!F23</f>
        <v>0</v>
      </c>
      <c r="F22" s="115">
        <f>'Scorecard 2 (HCCN 1)'!C23</f>
        <v>1</v>
      </c>
      <c r="G22" s="60">
        <f>'Scorecard 2 (HCCN 1)'!D23</f>
        <v>1</v>
      </c>
      <c r="H22" s="60">
        <f>'Scorecard 2 (HCCN 1)'!E23</f>
        <v>1</v>
      </c>
      <c r="I22" s="116">
        <f>'Scorecard 2 (HCCN 1)'!F23</f>
        <v>1</v>
      </c>
      <c r="J22" s="115"/>
      <c r="K22" s="60"/>
      <c r="L22" s="60"/>
      <c r="M22" s="116"/>
      <c r="N22" s="117"/>
      <c r="O22" s="62"/>
      <c r="P22" s="62"/>
      <c r="Q22" s="62"/>
      <c r="R22" s="61"/>
    </row>
    <row r="23" spans="1:18" ht="15" customHeight="1" x14ac:dyDescent="0.75">
      <c r="A23" s="59" t="str">
        <f>'Measure Info'!B34</f>
        <v>Encounter, performed: Prenatal Care Specific Visits (grouping)</v>
      </c>
      <c r="B23" s="60">
        <f>'Scorecard 1 (HealthEfficient)'!C24</f>
        <v>1</v>
      </c>
      <c r="C23" s="60">
        <f>'Scorecard 1 (HealthEfficient)'!D24</f>
        <v>1</v>
      </c>
      <c r="D23" s="60">
        <f>'Scorecard 1 (HealthEfficient)'!E24</f>
        <v>1</v>
      </c>
      <c r="E23" s="116">
        <f>'Scorecard 1 (HealthEfficient)'!F24</f>
        <v>1</v>
      </c>
      <c r="F23" s="115">
        <f>'Scorecard 2 (HCCN 1)'!C24</f>
        <v>1</v>
      </c>
      <c r="G23" s="60">
        <f>'Scorecard 2 (HCCN 1)'!D24</f>
        <v>1</v>
      </c>
      <c r="H23" s="60">
        <f>'Scorecard 2 (HCCN 1)'!E24</f>
        <v>1</v>
      </c>
      <c r="I23" s="116">
        <f>'Scorecard 2 (HCCN 1)'!F24</f>
        <v>1</v>
      </c>
      <c r="J23" s="115"/>
      <c r="K23" s="60"/>
      <c r="L23" s="60"/>
      <c r="M23" s="116"/>
      <c r="N23" s="117"/>
      <c r="O23" s="62"/>
      <c r="P23" s="62"/>
      <c r="Q23" s="62"/>
      <c r="R23" s="61"/>
    </row>
    <row r="24" spans="1:18" ht="15" customHeight="1" x14ac:dyDescent="0.75">
      <c r="A24" s="59" t="str">
        <f>'Measure Info'!B35</f>
        <v>Encounter, performed: Prenatal Care Bundle Visits (grouping)</v>
      </c>
      <c r="B24" s="60">
        <f>'Scorecard 1 (HealthEfficient)'!C25</f>
        <v>1</v>
      </c>
      <c r="C24" s="60">
        <f>'Scorecard 1 (HealthEfficient)'!D25</f>
        <v>1</v>
      </c>
      <c r="D24" s="60">
        <f>'Scorecard 1 (HealthEfficient)'!E25</f>
        <v>1</v>
      </c>
      <c r="E24" s="116">
        <f>'Scorecard 1 (HealthEfficient)'!F25</f>
        <v>1</v>
      </c>
      <c r="F24" s="115">
        <f>'Scorecard 2 (HCCN 1)'!C25</f>
        <v>1</v>
      </c>
      <c r="G24" s="60">
        <f>'Scorecard 2 (HCCN 1)'!D25</f>
        <v>1</v>
      </c>
      <c r="H24" s="60">
        <f>'Scorecard 2 (HCCN 1)'!E25</f>
        <v>1</v>
      </c>
      <c r="I24" s="116">
        <f>'Scorecard 2 (HCCN 1)'!F25</f>
        <v>1</v>
      </c>
      <c r="J24" s="115"/>
      <c r="K24" s="60"/>
      <c r="L24" s="60"/>
      <c r="M24" s="116"/>
      <c r="N24" s="117"/>
      <c r="O24" s="62"/>
      <c r="P24" s="62"/>
      <c r="Q24" s="62"/>
      <c r="R24" s="61"/>
    </row>
    <row r="25" spans="1:18" ht="15" customHeight="1" x14ac:dyDescent="0.75">
      <c r="A25" s="59" t="str">
        <f>'Measure Info'!B36</f>
        <v>Encounter, performed: General Prenatal Care Visits (grouping)</v>
      </c>
      <c r="B25" s="60">
        <f>'Scorecard 1 (HealthEfficient)'!C26</f>
        <v>1</v>
      </c>
      <c r="C25" s="60">
        <f>'Scorecard 1 (HealthEfficient)'!D26</f>
        <v>1</v>
      </c>
      <c r="D25" s="60">
        <f>'Scorecard 1 (HealthEfficient)'!E26</f>
        <v>1</v>
      </c>
      <c r="E25" s="116">
        <f>'Scorecard 1 (HealthEfficient)'!F26</f>
        <v>1</v>
      </c>
      <c r="F25" s="115">
        <f>'Scorecard 2 (HCCN 1)'!C26</f>
        <v>1</v>
      </c>
      <c r="G25" s="60">
        <f>'Scorecard 2 (HCCN 1)'!D26</f>
        <v>1</v>
      </c>
      <c r="H25" s="60">
        <f>'Scorecard 2 (HCCN 1)'!E26</f>
        <v>1</v>
      </c>
      <c r="I25" s="116">
        <f>'Scorecard 2 (HCCN 1)'!F26</f>
        <v>1</v>
      </c>
      <c r="J25" s="115"/>
      <c r="K25" s="60"/>
      <c r="L25" s="60"/>
      <c r="M25" s="116"/>
      <c r="N25" s="117"/>
      <c r="O25" s="62"/>
      <c r="P25" s="62"/>
      <c r="Q25" s="62"/>
      <c r="R25" s="61"/>
    </row>
    <row r="26" spans="1:18" ht="15" customHeight="1" x14ac:dyDescent="0.75">
      <c r="A26" s="59" t="str">
        <f>'Measure Info'!B37</f>
        <v>Encounter, performed: Telephone Visits</v>
      </c>
      <c r="B26" s="60">
        <f>'Scorecard 1 (HealthEfficient)'!C27</f>
        <v>1</v>
      </c>
      <c r="C26" s="60">
        <f>'Scorecard 1 (HealthEfficient)'!D27</f>
        <v>1</v>
      </c>
      <c r="D26" s="60">
        <f>'Scorecard 1 (HealthEfficient)'!E27</f>
        <v>1</v>
      </c>
      <c r="E26" s="116">
        <f>'Scorecard 1 (HealthEfficient)'!F27</f>
        <v>1</v>
      </c>
      <c r="F26" s="115">
        <f>'Scorecard 2 (HCCN 1)'!C27</f>
        <v>1</v>
      </c>
      <c r="G26" s="60">
        <f>'Scorecard 2 (HCCN 1)'!D27</f>
        <v>1</v>
      </c>
      <c r="H26" s="60">
        <f>'Scorecard 2 (HCCN 1)'!E27</f>
        <v>1</v>
      </c>
      <c r="I26" s="116">
        <f>'Scorecard 2 (HCCN 1)'!F27</f>
        <v>1</v>
      </c>
      <c r="J26" s="115"/>
      <c r="K26" s="60"/>
      <c r="L26" s="60"/>
      <c r="M26" s="116"/>
      <c r="N26" s="117"/>
      <c r="O26" s="62"/>
      <c r="P26" s="62"/>
      <c r="Q26" s="62"/>
      <c r="R26" s="61"/>
    </row>
    <row r="27" spans="1:18" ht="15" customHeight="1" x14ac:dyDescent="0.75">
      <c r="A27" s="59" t="str">
        <f>'Measure Info'!B38</f>
        <v>Encounter, performed: Virtual Encounter</v>
      </c>
      <c r="B27" s="60">
        <f>'Scorecard 1 (HealthEfficient)'!C28</f>
        <v>1</v>
      </c>
      <c r="C27" s="60">
        <f>'Scorecard 1 (HealthEfficient)'!D28</f>
        <v>1</v>
      </c>
      <c r="D27" s="60">
        <f>'Scorecard 1 (HealthEfficient)'!E28</f>
        <v>1</v>
      </c>
      <c r="E27" s="116">
        <f>'Scorecard 1 (HealthEfficient)'!F28</f>
        <v>1</v>
      </c>
      <c r="F27" s="115">
        <f>'Scorecard 2 (HCCN 1)'!C28</f>
        <v>1</v>
      </c>
      <c r="G27" s="60">
        <f>'Scorecard 2 (HCCN 1)'!D28</f>
        <v>1</v>
      </c>
      <c r="H27" s="60">
        <f>'Scorecard 2 (HCCN 1)'!E28</f>
        <v>1</v>
      </c>
      <c r="I27" s="116">
        <f>'Scorecard 2 (HCCN 1)'!F28</f>
        <v>1</v>
      </c>
      <c r="J27" s="115"/>
      <c r="K27" s="60"/>
      <c r="L27" s="60"/>
      <c r="M27" s="116"/>
      <c r="N27" s="117"/>
      <c r="O27" s="62"/>
      <c r="P27" s="62"/>
      <c r="Q27" s="62"/>
      <c r="R27" s="61"/>
    </row>
    <row r="28" spans="1:18" ht="15" customHeight="1" x14ac:dyDescent="0.75">
      <c r="A28" s="59" t="str">
        <f>'Measure Info'!B39</f>
        <v>Encounter, performed: Encounter for sterilization (ICD-10-CM)</v>
      </c>
      <c r="B28" s="60">
        <f>'Scorecard 1 (HealthEfficient)'!C29</f>
        <v>1</v>
      </c>
      <c r="C28" s="60">
        <f>'Scorecard 1 (HealthEfficient)'!D29</f>
        <v>1</v>
      </c>
      <c r="D28" s="60">
        <f>'Scorecard 1 (HealthEfficient)'!E29</f>
        <v>1</v>
      </c>
      <c r="E28" s="116">
        <f>'Scorecard 1 (HealthEfficient)'!F29</f>
        <v>1</v>
      </c>
      <c r="F28" s="115">
        <f>'Scorecard 2 (HCCN 1)'!C29</f>
        <v>1</v>
      </c>
      <c r="G28" s="60">
        <f>'Scorecard 2 (HCCN 1)'!D29</f>
        <v>1</v>
      </c>
      <c r="H28" s="60">
        <f>'Scorecard 2 (HCCN 1)'!E29</f>
        <v>1</v>
      </c>
      <c r="I28" s="116">
        <f>'Scorecard 2 (HCCN 1)'!F29</f>
        <v>1</v>
      </c>
      <c r="J28" s="115"/>
      <c r="K28" s="60"/>
      <c r="L28" s="60"/>
      <c r="M28" s="116"/>
      <c r="N28" s="117"/>
      <c r="O28" s="62"/>
      <c r="P28" s="62"/>
      <c r="Q28" s="62"/>
      <c r="R28" s="61"/>
    </row>
    <row r="29" spans="1:18" ht="17.149999999999999" customHeight="1" x14ac:dyDescent="0.75">
      <c r="A29" s="59" t="str">
        <f>'Measure Info'!B40</f>
        <v>Device, order: Permanent implantable contraceptive intratubal occlusion device(s) and delivery system (HCPCS)</v>
      </c>
      <c r="B29" s="60">
        <f>'Scorecard 1 (HealthEfficient)'!C30</f>
        <v>1</v>
      </c>
      <c r="C29" s="60">
        <f>'Scorecard 1 (HealthEfficient)'!D30</f>
        <v>1</v>
      </c>
      <c r="D29" s="60">
        <f>'Scorecard 1 (HealthEfficient)'!E30</f>
        <v>1</v>
      </c>
      <c r="E29" s="116">
        <f>'Scorecard 1 (HealthEfficient)'!F30</f>
        <v>1</v>
      </c>
      <c r="F29" s="115">
        <f>'Scorecard 2 (HCCN 1)'!C30</f>
        <v>1</v>
      </c>
      <c r="G29" s="60">
        <f>'Scorecard 2 (HCCN 1)'!D30</f>
        <v>1</v>
      </c>
      <c r="H29" s="60">
        <f>'Scorecard 2 (HCCN 1)'!E30</f>
        <v>1</v>
      </c>
      <c r="I29" s="116">
        <f>'Scorecard 2 (HCCN 1)'!F30</f>
        <v>1</v>
      </c>
      <c r="J29" s="115"/>
      <c r="K29" s="60"/>
      <c r="L29" s="60"/>
      <c r="M29" s="116"/>
      <c r="N29" s="117"/>
      <c r="O29" s="62"/>
      <c r="P29" s="62"/>
      <c r="Q29" s="62"/>
      <c r="R29" s="61"/>
    </row>
    <row r="30" spans="1:18" ht="15" customHeight="1" x14ac:dyDescent="0.75">
      <c r="A30" s="59" t="str">
        <f>'Measure Info'!B41</f>
        <v>Procedure, performed: Female Sterilization Provision Procedures (grouping)</v>
      </c>
      <c r="B30" s="60">
        <f>'Scorecard 1 (HealthEfficient)'!C31</f>
        <v>1</v>
      </c>
      <c r="C30" s="60">
        <f>'Scorecard 1 (HealthEfficient)'!D31</f>
        <v>1</v>
      </c>
      <c r="D30" s="60">
        <f>'Scorecard 1 (HealthEfficient)'!E31</f>
        <v>1</v>
      </c>
      <c r="E30" s="116">
        <f>'Scorecard 1 (HealthEfficient)'!F31</f>
        <v>1</v>
      </c>
      <c r="F30" s="115">
        <f>'Scorecard 2 (HCCN 1)'!C31</f>
        <v>1</v>
      </c>
      <c r="G30" s="60">
        <f>'Scorecard 2 (HCCN 1)'!D31</f>
        <v>1</v>
      </c>
      <c r="H30" s="60">
        <f>'Scorecard 2 (HCCN 1)'!E31</f>
        <v>1</v>
      </c>
      <c r="I30" s="116">
        <f>'Scorecard 2 (HCCN 1)'!F31</f>
        <v>1</v>
      </c>
      <c r="J30" s="115"/>
      <c r="K30" s="60"/>
      <c r="L30" s="60"/>
      <c r="M30" s="116"/>
      <c r="N30" s="117"/>
      <c r="O30" s="62"/>
      <c r="P30" s="62"/>
      <c r="Q30" s="62"/>
      <c r="R30" s="61"/>
    </row>
    <row r="31" spans="1:18" ht="15" customHeight="1" x14ac:dyDescent="0.75">
      <c r="A31" s="59" t="str">
        <f>'Measure Info'!B42</f>
        <v>Procedure, performed: Infecund Not for Contraceptive Reasons Procedures (grouping)</v>
      </c>
      <c r="B31" s="60">
        <f>'Scorecard 1 (HealthEfficient)'!C32</f>
        <v>1</v>
      </c>
      <c r="C31" s="60">
        <f>'Scorecard 1 (HealthEfficient)'!D32</f>
        <v>1</v>
      </c>
      <c r="D31" s="60">
        <f>'Scorecard 1 (HealthEfficient)'!E32</f>
        <v>1</v>
      </c>
      <c r="E31" s="116">
        <f>'Scorecard 1 (HealthEfficient)'!F32</f>
        <v>1</v>
      </c>
      <c r="F31" s="115">
        <f>'Scorecard 2 (HCCN 1)'!C32</f>
        <v>1</v>
      </c>
      <c r="G31" s="60">
        <f>'Scorecard 2 (HCCN 1)'!D32</f>
        <v>1</v>
      </c>
      <c r="H31" s="60">
        <f>'Scorecard 2 (HCCN 1)'!E32</f>
        <v>1</v>
      </c>
      <c r="I31" s="116">
        <f>'Scorecard 2 (HCCN 1)'!F32</f>
        <v>1</v>
      </c>
      <c r="J31" s="115"/>
      <c r="K31" s="60"/>
      <c r="L31" s="60"/>
      <c r="M31" s="116"/>
      <c r="N31" s="117"/>
      <c r="O31" s="62"/>
      <c r="P31" s="62"/>
      <c r="Q31" s="62"/>
      <c r="R31" s="61"/>
    </row>
    <row r="32" spans="1:18" ht="15" customHeight="1" x14ac:dyDescent="0.75">
      <c r="A32" s="59" t="str">
        <f>'Measure Info'!B43</f>
        <v>Assessment, performed: Do you want to talk about contraception or pregnancy prevention during your visit today</v>
      </c>
      <c r="B32" s="60">
        <f>'Scorecard 1 (HealthEfficient)'!C33</f>
        <v>1</v>
      </c>
      <c r="C32" s="60">
        <f>'Scorecard 1 (HealthEfficient)'!D33</f>
        <v>1</v>
      </c>
      <c r="D32" s="60">
        <f>'Scorecard 1 (HealthEfficient)'!E33</f>
        <v>0</v>
      </c>
      <c r="E32" s="116">
        <f>'Scorecard 1 (HealthEfficient)'!F33</f>
        <v>0</v>
      </c>
      <c r="F32" s="115">
        <f>'Scorecard 2 (HCCN 1)'!C33</f>
        <v>1</v>
      </c>
      <c r="G32" s="60">
        <f>'Scorecard 2 (HCCN 1)'!D33</f>
        <v>1</v>
      </c>
      <c r="H32" s="60">
        <f>'Scorecard 2 (HCCN 1)'!E33</f>
        <v>1</v>
      </c>
      <c r="I32" s="116">
        <f>'Scorecard 2 (HCCN 1)'!F33</f>
        <v>1</v>
      </c>
      <c r="J32" s="115"/>
      <c r="K32" s="60"/>
      <c r="L32" s="60"/>
      <c r="M32" s="116"/>
      <c r="N32" s="117"/>
      <c r="O32" s="62"/>
      <c r="P32" s="62"/>
      <c r="Q32" s="62"/>
      <c r="R32" s="61"/>
    </row>
    <row r="33" spans="1:18" ht="15" customHeight="1" x14ac:dyDescent="0.75">
      <c r="A33" s="59" t="str">
        <f>'Measure Info'!B44</f>
        <v>Assessment, performed: No - I am already using contraception</v>
      </c>
      <c r="B33" s="60">
        <f>'Scorecard 1 (HealthEfficient)'!C34</f>
        <v>1</v>
      </c>
      <c r="C33" s="60">
        <f>'Scorecard 1 (HealthEfficient)'!D34</f>
        <v>1</v>
      </c>
      <c r="D33" s="60">
        <f>'Scorecard 1 (HealthEfficient)'!E34</f>
        <v>0</v>
      </c>
      <c r="E33" s="116">
        <f>'Scorecard 1 (HealthEfficient)'!F34</f>
        <v>0</v>
      </c>
      <c r="F33" s="115">
        <f>'Scorecard 2 (HCCN 1)'!C34</f>
        <v>1</v>
      </c>
      <c r="G33" s="60">
        <f>'Scorecard 2 (HCCN 1)'!D34</f>
        <v>1</v>
      </c>
      <c r="H33" s="60">
        <f>'Scorecard 2 (HCCN 1)'!E34</f>
        <v>1</v>
      </c>
      <c r="I33" s="116">
        <f>'Scorecard 2 (HCCN 1)'!F34</f>
        <v>1</v>
      </c>
      <c r="J33" s="115"/>
      <c r="K33" s="60"/>
      <c r="L33" s="60"/>
      <c r="M33" s="116"/>
      <c r="N33" s="117"/>
      <c r="O33" s="62"/>
      <c r="P33" s="62"/>
      <c r="Q33" s="62"/>
      <c r="R33" s="61"/>
    </row>
    <row r="34" spans="1:18" ht="15" customHeight="1" x14ac:dyDescent="0.75">
      <c r="A34" s="59" t="str">
        <f>'Measure Info'!B45</f>
        <v>Assessment, performed: No - I am hoping to become pregnant in the near future</v>
      </c>
      <c r="B34" s="60">
        <f>'Scorecard 1 (HealthEfficient)'!C35</f>
        <v>1</v>
      </c>
      <c r="C34" s="60">
        <f>'Scorecard 1 (HealthEfficient)'!D35</f>
        <v>1</v>
      </c>
      <c r="D34" s="60">
        <f>'Scorecard 1 (HealthEfficient)'!E35</f>
        <v>0</v>
      </c>
      <c r="E34" s="116">
        <f>'Scorecard 1 (HealthEfficient)'!F35</f>
        <v>0</v>
      </c>
      <c r="F34" s="115">
        <f>'Scorecard 2 (HCCN 1)'!C35</f>
        <v>1</v>
      </c>
      <c r="G34" s="60">
        <f>'Scorecard 2 (HCCN 1)'!D35</f>
        <v>1</v>
      </c>
      <c r="H34" s="60">
        <f>'Scorecard 2 (HCCN 1)'!E35</f>
        <v>1</v>
      </c>
      <c r="I34" s="116">
        <f>'Scorecard 2 (HCCN 1)'!F35</f>
        <v>1</v>
      </c>
      <c r="J34" s="115"/>
      <c r="K34" s="60"/>
      <c r="L34" s="60"/>
      <c r="M34" s="116"/>
      <c r="N34" s="117"/>
      <c r="O34" s="62"/>
      <c r="P34" s="62"/>
      <c r="Q34" s="62"/>
      <c r="R34" s="61"/>
    </row>
    <row r="35" spans="1:18" ht="15" customHeight="1" x14ac:dyDescent="0.75">
      <c r="A35" s="59" t="str">
        <f>'Measure Info'!B46</f>
        <v>Assessment, performed: No - I am unsure or dont want to use contraception</v>
      </c>
      <c r="B35" s="60">
        <f>'Scorecard 1 (HealthEfficient)'!C36</f>
        <v>1</v>
      </c>
      <c r="C35" s="60">
        <f>'Scorecard 1 (HealthEfficient)'!D36</f>
        <v>1</v>
      </c>
      <c r="D35" s="60">
        <f>'Scorecard 1 (HealthEfficient)'!E36</f>
        <v>0</v>
      </c>
      <c r="E35" s="116">
        <f>'Scorecard 1 (HealthEfficient)'!F36</f>
        <v>0</v>
      </c>
      <c r="F35" s="115">
        <f>'Scorecard 2 (HCCN 1)'!C36</f>
        <v>1</v>
      </c>
      <c r="G35" s="60">
        <f>'Scorecard 2 (HCCN 1)'!D36</f>
        <v>1</v>
      </c>
      <c r="H35" s="60">
        <f>'Scorecard 2 (HCCN 1)'!E36</f>
        <v>1</v>
      </c>
      <c r="I35" s="116">
        <f>'Scorecard 2 (HCCN 1)'!F36</f>
        <v>1</v>
      </c>
      <c r="J35" s="115"/>
      <c r="K35" s="60"/>
      <c r="L35" s="60"/>
      <c r="M35" s="116"/>
      <c r="N35" s="117"/>
      <c r="O35" s="62"/>
      <c r="P35" s="62"/>
      <c r="Q35" s="62"/>
      <c r="R35" s="61"/>
    </row>
    <row r="36" spans="1:18" ht="15" customHeight="1" x14ac:dyDescent="0.75">
      <c r="A36" s="59" t="str">
        <f>'Measure Info'!B47</f>
        <v>Assessment, performed: No - I do not want to talk about contraception today because I am here for something else</v>
      </c>
      <c r="B36" s="60">
        <f>'Scorecard 1 (HealthEfficient)'!C37</f>
        <v>1</v>
      </c>
      <c r="C36" s="60">
        <f>'Scorecard 1 (HealthEfficient)'!D37</f>
        <v>1</v>
      </c>
      <c r="D36" s="60">
        <f>'Scorecard 1 (HealthEfficient)'!E37</f>
        <v>0</v>
      </c>
      <c r="E36" s="116">
        <f>'Scorecard 1 (HealthEfficient)'!F37</f>
        <v>0</v>
      </c>
      <c r="F36" s="115">
        <f>'Scorecard 2 (HCCN 1)'!C37</f>
        <v>1</v>
      </c>
      <c r="G36" s="60">
        <f>'Scorecard 2 (HCCN 1)'!D37</f>
        <v>1</v>
      </c>
      <c r="H36" s="60">
        <f>'Scorecard 2 (HCCN 1)'!E37</f>
        <v>1</v>
      </c>
      <c r="I36" s="116">
        <f>'Scorecard 2 (HCCN 1)'!F37</f>
        <v>1</v>
      </c>
      <c r="J36" s="115"/>
      <c r="K36" s="60"/>
      <c r="L36" s="60"/>
      <c r="M36" s="116"/>
      <c r="N36" s="117"/>
      <c r="O36" s="117"/>
      <c r="P36" s="117"/>
      <c r="Q36" s="117"/>
      <c r="R36" s="58"/>
    </row>
    <row r="37" spans="1:18" ht="15" customHeight="1" x14ac:dyDescent="0.75">
      <c r="A37" s="59" t="str">
        <f>'Measure Info'!B48</f>
        <v>Assessment, performed: No - This question does not apply to me/I prefer not to answer</v>
      </c>
      <c r="B37" s="60">
        <f>'Scorecard 1 (HealthEfficient)'!C38</f>
        <v>1</v>
      </c>
      <c r="C37" s="60">
        <f>'Scorecard 1 (HealthEfficient)'!D38</f>
        <v>1</v>
      </c>
      <c r="D37" s="60">
        <f>'Scorecard 1 (HealthEfficient)'!E38</f>
        <v>0</v>
      </c>
      <c r="E37" s="116">
        <f>'Scorecard 1 (HealthEfficient)'!F38</f>
        <v>0</v>
      </c>
      <c r="F37" s="115">
        <f>'Scorecard 2 (HCCN 1)'!C38</f>
        <v>1</v>
      </c>
      <c r="G37" s="60">
        <f>'Scorecard 2 (HCCN 1)'!D38</f>
        <v>1</v>
      </c>
      <c r="H37" s="60">
        <f>'Scorecard 2 (HCCN 1)'!E38</f>
        <v>1</v>
      </c>
      <c r="I37" s="116">
        <f>'Scorecard 2 (HCCN 1)'!F38</f>
        <v>1</v>
      </c>
      <c r="J37" s="115"/>
      <c r="K37" s="60"/>
      <c r="L37" s="60"/>
      <c r="M37" s="116"/>
      <c r="N37" s="117"/>
      <c r="O37" s="117"/>
      <c r="P37" s="117"/>
      <c r="Q37" s="117"/>
      <c r="R37" s="58"/>
    </row>
    <row r="38" spans="1:18" ht="15" customHeight="1" x14ac:dyDescent="0.75">
      <c r="A38" s="59" t="str">
        <f>'Measure Info'!B49</f>
        <v>Assessment, performed: Yes</v>
      </c>
      <c r="B38" s="60">
        <f>'Scorecard 1 (HealthEfficient)'!C39</f>
        <v>1</v>
      </c>
      <c r="C38" s="60">
        <f>'Scorecard 1 (HealthEfficient)'!D39</f>
        <v>1</v>
      </c>
      <c r="D38" s="60">
        <f>'Scorecard 1 (HealthEfficient)'!E39</f>
        <v>0</v>
      </c>
      <c r="E38" s="116">
        <f>'Scorecard 1 (HealthEfficient)'!F39</f>
        <v>0</v>
      </c>
      <c r="F38" s="115">
        <f>'Scorecard 2 (HCCN 1)'!C39</f>
        <v>1</v>
      </c>
      <c r="G38" s="60">
        <f>'Scorecard 2 (HCCN 1)'!D39</f>
        <v>1</v>
      </c>
      <c r="H38" s="60">
        <f>'Scorecard 2 (HCCN 1)'!E39</f>
        <v>1</v>
      </c>
      <c r="I38" s="116">
        <f>'Scorecard 2 (HCCN 1)'!F39</f>
        <v>1</v>
      </c>
      <c r="J38" s="115"/>
      <c r="K38" s="60"/>
      <c r="L38" s="60"/>
      <c r="M38" s="116"/>
      <c r="N38" s="117"/>
      <c r="O38" s="117"/>
      <c r="P38" s="117"/>
      <c r="Q38" s="117"/>
      <c r="R38" s="58"/>
    </row>
    <row r="39" spans="1:18" ht="15" customHeight="1" x14ac:dyDescent="0.75">
      <c r="A39" s="59" t="str">
        <f>'Measure Info'!B50</f>
        <v>Encounter, performed: Office Visit</v>
      </c>
      <c r="B39" s="60">
        <f>'Scorecard 1 (HealthEfficient)'!C40</f>
        <v>1</v>
      </c>
      <c r="C39" s="60">
        <f>'Scorecard 1 (HealthEfficient)'!D40</f>
        <v>1</v>
      </c>
      <c r="D39" s="60">
        <f>'Scorecard 1 (HealthEfficient)'!E40</f>
        <v>1</v>
      </c>
      <c r="E39" s="116">
        <f>'Scorecard 1 (HealthEfficient)'!F40</f>
        <v>1</v>
      </c>
      <c r="F39" s="115">
        <f>'Scorecard 2 (HCCN 1)'!C40</f>
        <v>1</v>
      </c>
      <c r="G39" s="60">
        <f>'Scorecard 2 (HCCN 1)'!D40</f>
        <v>1</v>
      </c>
      <c r="H39" s="60">
        <f>'Scorecard 2 (HCCN 1)'!E40</f>
        <v>1</v>
      </c>
      <c r="I39" s="116">
        <f>'Scorecard 2 (HCCN 1)'!F40</f>
        <v>1</v>
      </c>
      <c r="J39" s="115"/>
      <c r="K39" s="60"/>
      <c r="L39" s="60"/>
      <c r="M39" s="116"/>
      <c r="N39" s="117"/>
      <c r="O39" s="117"/>
      <c r="P39" s="117"/>
      <c r="Q39" s="117"/>
      <c r="R39" s="58"/>
    </row>
    <row r="40" spans="1:18" ht="15" customHeight="1" x14ac:dyDescent="0.75">
      <c r="A40" s="59" t="str">
        <f>'Measure Info'!B51</f>
        <v>Patient Characteristic: Female</v>
      </c>
      <c r="B40" s="60">
        <f>'Scorecard 1 (HealthEfficient)'!C41</f>
        <v>1</v>
      </c>
      <c r="C40" s="60">
        <f>'Scorecard 1 (HealthEfficient)'!D41</f>
        <v>1</v>
      </c>
      <c r="D40" s="60">
        <f>'Scorecard 1 (HealthEfficient)'!E41</f>
        <v>1</v>
      </c>
      <c r="E40" s="116">
        <f>'Scorecard 1 (HealthEfficient)'!F41</f>
        <v>1</v>
      </c>
      <c r="F40" s="115">
        <f>'Scorecard 2 (HCCN 1)'!C41</f>
        <v>1</v>
      </c>
      <c r="G40" s="60">
        <f>'Scorecard 2 (HCCN 1)'!D41</f>
        <v>1</v>
      </c>
      <c r="H40" s="60">
        <f>'Scorecard 2 (HCCN 1)'!E41</f>
        <v>1</v>
      </c>
      <c r="I40" s="116">
        <f>'Scorecard 2 (HCCN 1)'!F41</f>
        <v>1</v>
      </c>
      <c r="J40" s="115"/>
      <c r="K40" s="60"/>
      <c r="L40" s="60"/>
      <c r="M40" s="116"/>
      <c r="N40" s="117"/>
      <c r="O40" s="117"/>
      <c r="P40" s="117"/>
      <c r="Q40" s="117"/>
      <c r="R40" s="58"/>
    </row>
    <row r="41" spans="1:18" ht="15" customHeight="1" x14ac:dyDescent="0.75">
      <c r="A41" s="59" t="str">
        <f>'Measure Info'!B52</f>
        <v>Diagnosis, performed: Non Live Birth Diagnoses (grouping)</v>
      </c>
      <c r="B41" s="60">
        <f>'Scorecard 1 (HealthEfficient)'!C42</f>
        <v>1</v>
      </c>
      <c r="C41" s="60">
        <f>'Scorecard 1 (HealthEfficient)'!D42</f>
        <v>1</v>
      </c>
      <c r="D41" s="60">
        <f>'Scorecard 1 (HealthEfficient)'!E42</f>
        <v>1</v>
      </c>
      <c r="E41" s="116">
        <f>'Scorecard 1 (HealthEfficient)'!F42</f>
        <v>1</v>
      </c>
      <c r="F41" s="115">
        <f>'Scorecard 2 (HCCN 1)'!C42</f>
        <v>1</v>
      </c>
      <c r="G41" s="60">
        <f>'Scorecard 2 (HCCN 1)'!D42</f>
        <v>1</v>
      </c>
      <c r="H41" s="60">
        <f>'Scorecard 2 (HCCN 1)'!E42</f>
        <v>1</v>
      </c>
      <c r="I41" s="116">
        <f>'Scorecard 2 (HCCN 1)'!F42</f>
        <v>1</v>
      </c>
      <c r="J41" s="115"/>
      <c r="K41" s="60"/>
      <c r="L41" s="60"/>
      <c r="M41" s="116"/>
      <c r="N41" s="117"/>
      <c r="O41" s="117"/>
      <c r="P41" s="117"/>
      <c r="Q41" s="117"/>
      <c r="R41" s="58"/>
    </row>
    <row r="42" spans="1:18" ht="15" customHeight="1" x14ac:dyDescent="0.75">
      <c r="A42" s="59" t="str">
        <f>'Measure Info'!B53</f>
        <v>Procedure, performed: Non Live Birth Procedures (grouping)</v>
      </c>
      <c r="B42" s="60">
        <f>'Scorecard 1 (HealthEfficient)'!C43</f>
        <v>1</v>
      </c>
      <c r="C42" s="60">
        <f>'Scorecard 1 (HealthEfficient)'!D43</f>
        <v>1</v>
      </c>
      <c r="D42" s="60">
        <f>'Scorecard 1 (HealthEfficient)'!E43</f>
        <v>1</v>
      </c>
      <c r="E42" s="116">
        <f>'Scorecard 1 (HealthEfficient)'!F43</f>
        <v>1</v>
      </c>
      <c r="F42" s="115">
        <f>'Scorecard 2 (HCCN 1)'!C43</f>
        <v>1</v>
      </c>
      <c r="G42" s="60">
        <f>'Scorecard 2 (HCCN 1)'!D43</f>
        <v>1</v>
      </c>
      <c r="H42" s="60">
        <f>'Scorecard 2 (HCCN 1)'!E43</f>
        <v>1</v>
      </c>
      <c r="I42" s="116">
        <f>'Scorecard 2 (HCCN 1)'!F43</f>
        <v>1</v>
      </c>
      <c r="J42" s="115"/>
      <c r="K42" s="60"/>
      <c r="L42" s="60"/>
      <c r="M42" s="116"/>
      <c r="N42" s="117"/>
      <c r="O42" s="117"/>
      <c r="P42" s="117"/>
      <c r="Q42" s="117"/>
      <c r="R42" s="58"/>
    </row>
    <row r="43" spans="1:18" ht="15" customHeight="1" x14ac:dyDescent="0.75">
      <c r="A43" s="59" t="str">
        <f>'Measure Info'!B54</f>
        <v>Assessment, performed: Tubal ligation status</v>
      </c>
      <c r="B43" s="60">
        <f>'Scorecard 1 (HealthEfficient)'!C44</f>
        <v>1</v>
      </c>
      <c r="C43" s="60">
        <f>'Scorecard 1 (HealthEfficient)'!D44</f>
        <v>1</v>
      </c>
      <c r="D43" s="60">
        <f>'Scorecard 1 (HealthEfficient)'!E44</f>
        <v>1</v>
      </c>
      <c r="E43" s="116">
        <f>'Scorecard 1 (HealthEfficient)'!F44</f>
        <v>1</v>
      </c>
      <c r="F43" s="115">
        <f>'Scorecard 2 (HCCN 1)'!C44</f>
        <v>1</v>
      </c>
      <c r="G43" s="60">
        <f>'Scorecard 2 (HCCN 1)'!D44</f>
        <v>1</v>
      </c>
      <c r="H43" s="60">
        <f>'Scorecard 2 (HCCN 1)'!E44</f>
        <v>1</v>
      </c>
      <c r="I43" s="116">
        <f>'Scorecard 2 (HCCN 1)'!F44</f>
        <v>1</v>
      </c>
      <c r="J43" s="146"/>
      <c r="K43" s="146"/>
      <c r="L43" s="146"/>
      <c r="M43" s="146"/>
      <c r="N43" s="147"/>
      <c r="O43" s="147"/>
      <c r="P43" s="147"/>
      <c r="Q43" s="147"/>
      <c r="R43" s="58"/>
    </row>
    <row r="44" spans="1:18" ht="15" customHeight="1" x14ac:dyDescent="0.75">
      <c r="A44" s="63" t="s">
        <v>118</v>
      </c>
      <c r="B44" s="64"/>
      <c r="C44" s="64"/>
      <c r="D44" s="64"/>
      <c r="E44" s="64"/>
      <c r="F44" s="64"/>
      <c r="G44" s="64"/>
      <c r="H44" s="64"/>
      <c r="I44" s="64"/>
      <c r="J44" s="64"/>
      <c r="K44" s="64"/>
      <c r="L44" s="64"/>
      <c r="M44" s="64"/>
      <c r="N44" s="65"/>
      <c r="O44" s="65"/>
      <c r="P44" s="65"/>
      <c r="Q44" s="65"/>
      <c r="R44" s="58"/>
    </row>
    <row r="45" spans="1:18" ht="15" customHeight="1" x14ac:dyDescent="0.75">
      <c r="A45" s="66" t="s">
        <v>119</v>
      </c>
      <c r="B45" s="67">
        <f>COUNTIF(B4:B43,"0")</f>
        <v>6</v>
      </c>
      <c r="C45" s="67">
        <f t="shared" ref="C45:H45" si="0">COUNTIF(C4:C43,"0")</f>
        <v>8</v>
      </c>
      <c r="D45" s="67">
        <f t="shared" si="0"/>
        <v>12</v>
      </c>
      <c r="E45" s="67">
        <f t="shared" si="0"/>
        <v>15</v>
      </c>
      <c r="F45" s="67">
        <f t="shared" si="0"/>
        <v>2</v>
      </c>
      <c r="G45" s="67">
        <f t="shared" si="0"/>
        <v>4</v>
      </c>
      <c r="H45" s="67">
        <f t="shared" si="0"/>
        <v>4</v>
      </c>
      <c r="I45" s="67">
        <f>COUNTIF(I4:I43,"0")</f>
        <v>5</v>
      </c>
      <c r="J45" s="67">
        <f t="shared" ref="J45:Q45" si="1">COUNTIF(J4:J42,"0")</f>
        <v>0</v>
      </c>
      <c r="K45" s="67">
        <f t="shared" si="1"/>
        <v>0</v>
      </c>
      <c r="L45" s="67">
        <f t="shared" si="1"/>
        <v>0</v>
      </c>
      <c r="M45" s="67">
        <f t="shared" si="1"/>
        <v>0</v>
      </c>
      <c r="N45" s="67">
        <f t="shared" si="1"/>
        <v>0</v>
      </c>
      <c r="O45" s="67">
        <f t="shared" si="1"/>
        <v>0</v>
      </c>
      <c r="P45" s="67">
        <f t="shared" si="1"/>
        <v>0</v>
      </c>
      <c r="Q45" s="67">
        <f t="shared" si="1"/>
        <v>0</v>
      </c>
      <c r="R45" s="69"/>
    </row>
    <row r="46" spans="1:18" ht="15" customHeight="1" x14ac:dyDescent="0.75">
      <c r="A46" s="70" t="s">
        <v>120</v>
      </c>
      <c r="B46" s="68">
        <f>COUNTIF(A4:A43,"&lt;&gt;0")</f>
        <v>40</v>
      </c>
      <c r="C46" s="68">
        <f t="shared" ref="C46:I46" si="2">$B$46</f>
        <v>40</v>
      </c>
      <c r="D46" s="68">
        <f t="shared" si="2"/>
        <v>40</v>
      </c>
      <c r="E46" s="68">
        <f t="shared" si="2"/>
        <v>40</v>
      </c>
      <c r="F46" s="68">
        <f t="shared" si="2"/>
        <v>40</v>
      </c>
      <c r="G46" s="68">
        <f t="shared" si="2"/>
        <v>40</v>
      </c>
      <c r="H46" s="68">
        <f t="shared" si="2"/>
        <v>40</v>
      </c>
      <c r="I46" s="68">
        <f t="shared" si="2"/>
        <v>40</v>
      </c>
      <c r="J46" s="68"/>
      <c r="K46" s="68"/>
      <c r="L46" s="68"/>
      <c r="M46" s="68"/>
      <c r="N46" s="68"/>
      <c r="O46" s="68"/>
      <c r="P46" s="68"/>
      <c r="Q46" s="68"/>
      <c r="R46" s="69"/>
    </row>
    <row r="47" spans="1:18" ht="15" customHeight="1" x14ac:dyDescent="0.75">
      <c r="A47" s="71" t="s">
        <v>121</v>
      </c>
      <c r="B47" s="72">
        <f t="shared" ref="B47:I47" si="3">SUM(B45/B46)</f>
        <v>0.15</v>
      </c>
      <c r="C47" s="72">
        <f t="shared" si="3"/>
        <v>0.2</v>
      </c>
      <c r="D47" s="72">
        <f t="shared" si="3"/>
        <v>0.3</v>
      </c>
      <c r="E47" s="72">
        <f t="shared" si="3"/>
        <v>0.375</v>
      </c>
      <c r="F47" s="72">
        <f t="shared" si="3"/>
        <v>0.05</v>
      </c>
      <c r="G47" s="72">
        <f t="shared" si="3"/>
        <v>0.1</v>
      </c>
      <c r="H47" s="72">
        <f t="shared" si="3"/>
        <v>0.1</v>
      </c>
      <c r="I47" s="72">
        <f t="shared" si="3"/>
        <v>0.125</v>
      </c>
      <c r="J47" s="72"/>
      <c r="K47" s="72"/>
      <c r="L47" s="72"/>
      <c r="M47" s="72"/>
      <c r="N47" s="72"/>
      <c r="O47" s="72"/>
      <c r="P47" s="72"/>
      <c r="Q47" s="72"/>
      <c r="R47" s="69"/>
    </row>
    <row r="48" spans="1:18" ht="15" customHeight="1" x14ac:dyDescent="0.75">
      <c r="A48" s="71"/>
      <c r="B48" s="72"/>
      <c r="C48" s="72"/>
      <c r="D48" s="72"/>
      <c r="E48" s="72"/>
      <c r="F48" s="72"/>
      <c r="G48" s="72"/>
      <c r="H48" s="72"/>
      <c r="I48" s="72"/>
      <c r="J48" s="72"/>
      <c r="K48" s="72"/>
      <c r="L48" s="72"/>
      <c r="M48" s="72"/>
      <c r="N48" s="72"/>
      <c r="O48" s="72"/>
      <c r="P48" s="72"/>
      <c r="Q48" s="72"/>
      <c r="R48" s="69"/>
    </row>
  </sheetData>
  <mergeCells count="3">
    <mergeCell ref="C2:E2"/>
    <mergeCell ref="G2:I2"/>
    <mergeCell ref="K2:M2"/>
  </mergeCells>
  <conditionalFormatting sqref="B4:I43">
    <cfRule type="cellIs" dxfId="0" priority="1" stopIfTrue="1" operator="lessThan">
      <formula>0.5</formula>
    </cfRule>
  </conditionalFormatting>
  <pageMargins left="0.7" right="0.7" top="0.75" bottom="0.75" header="0.3" footer="0.3"/>
  <pageSetup orientation="portrait" r:id="rId1"/>
  <headerFooter>
    <oddFooter>&amp;C&amp;"Helvetica Neue,Regular"&amp;12&amp;K000000&amp;P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U11"/>
  <sheetViews>
    <sheetView showGridLines="0" zoomScale="90" zoomScaleNormal="90" workbookViewId="0">
      <selection activeCell="A12" sqref="A12:XFD12"/>
    </sheetView>
  </sheetViews>
  <sheetFormatPr defaultColWidth="8.7265625" defaultRowHeight="15" customHeight="1" x14ac:dyDescent="0.75"/>
  <cols>
    <col min="1" max="1" width="3.40625" style="1" customWidth="1"/>
    <col min="2" max="2" width="76.7265625" style="1" bestFit="1" customWidth="1"/>
    <col min="3" max="3" width="42.26953125" style="1" bestFit="1" customWidth="1"/>
    <col min="4" max="4" width="72.7265625" style="1" bestFit="1" customWidth="1"/>
    <col min="5" max="5" width="75.86328125" style="1" customWidth="1"/>
    <col min="6" max="255" width="8.7265625" style="1" customWidth="1"/>
  </cols>
  <sheetData>
    <row r="1" spans="1:255" ht="18.5" x14ac:dyDescent="0.9">
      <c r="A1" s="73" t="s">
        <v>122</v>
      </c>
      <c r="B1" s="3"/>
      <c r="C1" s="74"/>
      <c r="D1" s="3"/>
      <c r="E1" s="3"/>
    </row>
    <row r="2" spans="1:255" ht="14.75" x14ac:dyDescent="0.75">
      <c r="A2" s="75" t="s">
        <v>123</v>
      </c>
      <c r="B2" s="3"/>
      <c r="C2" s="3"/>
      <c r="D2" s="3"/>
      <c r="E2" s="3"/>
    </row>
    <row r="3" spans="1:255" ht="15" customHeight="1" x14ac:dyDescent="0.75">
      <c r="A3" s="3"/>
      <c r="B3" s="3"/>
      <c r="C3" s="3"/>
      <c r="D3" s="3"/>
      <c r="E3" s="3"/>
    </row>
    <row r="4" spans="1:255" ht="45" customHeight="1" x14ac:dyDescent="0.75">
      <c r="A4" s="3"/>
      <c r="B4" s="76" t="s">
        <v>37</v>
      </c>
      <c r="C4" s="77" t="s">
        <v>124</v>
      </c>
      <c r="D4" s="77" t="s">
        <v>125</v>
      </c>
      <c r="E4" s="77" t="s">
        <v>126</v>
      </c>
    </row>
    <row r="5" spans="1:255" ht="59" x14ac:dyDescent="0.75">
      <c r="A5" s="107"/>
      <c r="B5" s="34" t="s">
        <v>188</v>
      </c>
      <c r="C5" s="108" t="s">
        <v>127</v>
      </c>
      <c r="D5" s="109" t="s">
        <v>150</v>
      </c>
      <c r="E5" s="123" t="s">
        <v>165</v>
      </c>
    </row>
    <row r="6" spans="1:255" ht="59" x14ac:dyDescent="0.75">
      <c r="A6" s="107"/>
      <c r="B6" s="34" t="s">
        <v>153</v>
      </c>
      <c r="C6" s="108" t="s">
        <v>127</v>
      </c>
      <c r="D6" s="109" t="s">
        <v>150</v>
      </c>
      <c r="E6" s="109" t="s">
        <v>161</v>
      </c>
    </row>
    <row r="7" spans="1:255" ht="29.5" x14ac:dyDescent="0.75">
      <c r="A7" s="107"/>
      <c r="B7" s="34" t="s">
        <v>152</v>
      </c>
      <c r="C7" s="108" t="s">
        <v>127</v>
      </c>
      <c r="D7" s="109" t="s">
        <v>151</v>
      </c>
      <c r="E7" s="109" t="s">
        <v>154</v>
      </c>
    </row>
    <row r="8" spans="1:255" ht="44.25" x14ac:dyDescent="0.75">
      <c r="A8" s="107"/>
      <c r="B8" s="34" t="s">
        <v>195</v>
      </c>
      <c r="C8" s="108" t="s">
        <v>127</v>
      </c>
      <c r="D8" s="85" t="s">
        <v>196</v>
      </c>
      <c r="E8" s="102" t="s">
        <v>133</v>
      </c>
    </row>
    <row r="9" spans="1:255" ht="44.25" x14ac:dyDescent="0.75">
      <c r="A9" s="3"/>
      <c r="B9" s="84" t="s">
        <v>168</v>
      </c>
      <c r="C9" s="101" t="s">
        <v>127</v>
      </c>
      <c r="D9" s="85" t="s">
        <v>197</v>
      </c>
      <c r="E9" s="102" t="s">
        <v>133</v>
      </c>
    </row>
    <row r="10" spans="1:255" s="110" customFormat="1" ht="44.25" x14ac:dyDescent="0.75">
      <c r="A10" s="80"/>
      <c r="B10" s="127" t="s">
        <v>192</v>
      </c>
      <c r="C10" s="128" t="s">
        <v>128</v>
      </c>
      <c r="D10" s="126" t="s">
        <v>169</v>
      </c>
      <c r="E10" s="124" t="s">
        <v>162</v>
      </c>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c r="IN10" s="106"/>
      <c r="IO10" s="106"/>
      <c r="IP10" s="106"/>
      <c r="IQ10" s="106"/>
      <c r="IR10" s="106"/>
      <c r="IS10" s="106"/>
      <c r="IT10" s="106"/>
      <c r="IU10" s="106"/>
    </row>
    <row r="11" spans="1:255" s="110" customFormat="1" ht="29.5" x14ac:dyDescent="0.75">
      <c r="A11" s="80"/>
      <c r="B11" s="82" t="s">
        <v>64</v>
      </c>
      <c r="C11" s="129" t="s">
        <v>129</v>
      </c>
      <c r="D11" s="130" t="s">
        <v>130</v>
      </c>
      <c r="E11" s="126" t="s">
        <v>171</v>
      </c>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c r="IP11" s="106"/>
      <c r="IQ11" s="106"/>
      <c r="IR11" s="106"/>
      <c r="IS11" s="106"/>
      <c r="IT11" s="106"/>
      <c r="IU11" s="106"/>
    </row>
  </sheetData>
  <pageMargins left="0.7" right="0.7" top="0.75" bottom="0.75" header="0.3" footer="0.3"/>
  <pageSetup orientation="portrait" r:id="rId1"/>
  <headerFooter>
    <oddFooter>&amp;C&amp;"Helvetica Neue,Regular"&amp;12&amp;K000000&amp;P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08B22-BB23-E44A-A485-536C996E3D7A}">
  <dimension ref="A1:IU10"/>
  <sheetViews>
    <sheetView showGridLines="0" zoomScale="90" zoomScaleNormal="90" workbookViewId="0">
      <selection activeCell="A11" sqref="A11:XFD11"/>
    </sheetView>
  </sheetViews>
  <sheetFormatPr defaultColWidth="8.7265625" defaultRowHeight="15" customHeight="1" x14ac:dyDescent="0.75"/>
  <cols>
    <col min="1" max="1" width="3.40625" style="87" customWidth="1"/>
    <col min="2" max="2" width="76.7265625" style="87" bestFit="1" customWidth="1"/>
    <col min="3" max="3" width="42.26953125" style="87" bestFit="1" customWidth="1"/>
    <col min="4" max="4" width="72.7265625" style="87" bestFit="1" customWidth="1"/>
    <col min="5" max="5" width="48.40625" style="87" bestFit="1" customWidth="1"/>
    <col min="6" max="255" width="8.7265625" style="87" customWidth="1"/>
    <col min="256" max="16384" width="8.7265625" style="88"/>
  </cols>
  <sheetData>
    <row r="1" spans="1:255" ht="18.75" customHeight="1" x14ac:dyDescent="0.9">
      <c r="A1" s="89" t="s">
        <v>122</v>
      </c>
      <c r="B1" s="86"/>
      <c r="C1" s="90"/>
      <c r="D1" s="86"/>
      <c r="E1" s="86"/>
    </row>
    <row r="2" spans="1:255" ht="15" customHeight="1" x14ac:dyDescent="0.75">
      <c r="A2" s="91" t="s">
        <v>123</v>
      </c>
      <c r="B2" s="86"/>
      <c r="C2" s="86"/>
      <c r="D2" s="86"/>
      <c r="E2" s="86"/>
    </row>
    <row r="3" spans="1:255" ht="15" customHeight="1" x14ac:dyDescent="0.75">
      <c r="A3" s="86"/>
      <c r="B3" s="86"/>
      <c r="C3" s="86"/>
      <c r="D3" s="86"/>
      <c r="E3" s="86"/>
    </row>
    <row r="4" spans="1:255" ht="45" customHeight="1" x14ac:dyDescent="0.75">
      <c r="A4" s="86"/>
      <c r="B4" s="92" t="s">
        <v>37</v>
      </c>
      <c r="C4" s="93" t="s">
        <v>124</v>
      </c>
      <c r="D4" s="93" t="s">
        <v>125</v>
      </c>
      <c r="E4" s="93" t="s">
        <v>126</v>
      </c>
    </row>
    <row r="5" spans="1:255" s="99" customFormat="1" ht="29.5" x14ac:dyDescent="0.75">
      <c r="A5" s="94"/>
      <c r="B5" s="100" t="str">
        <f>'Measure Info'!B15</f>
        <v>Ethnicity</v>
      </c>
      <c r="C5" s="95" t="s">
        <v>131</v>
      </c>
      <c r="D5" s="96" t="s">
        <v>163</v>
      </c>
      <c r="E5" s="97" t="s">
        <v>132</v>
      </c>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c r="FA5" s="98"/>
      <c r="FB5" s="98"/>
      <c r="FC5" s="98"/>
      <c r="FD5" s="98"/>
      <c r="FE5" s="98"/>
      <c r="FF5" s="98"/>
      <c r="FG5" s="98"/>
      <c r="FH5" s="98"/>
      <c r="FI5" s="98"/>
      <c r="FJ5" s="98"/>
      <c r="FK5" s="98"/>
      <c r="FL5" s="98"/>
      <c r="FM5" s="98"/>
      <c r="FN5" s="98"/>
      <c r="FO5" s="98"/>
      <c r="FP5" s="98"/>
      <c r="FQ5" s="98"/>
      <c r="FR5" s="98"/>
      <c r="FS5" s="98"/>
      <c r="FT5" s="98"/>
      <c r="FU5" s="98"/>
      <c r="FV5" s="98"/>
      <c r="FW5" s="98"/>
      <c r="FX5" s="98"/>
      <c r="FY5" s="98"/>
      <c r="FZ5" s="98"/>
      <c r="GA5" s="98"/>
      <c r="GB5" s="98"/>
      <c r="GC5" s="98"/>
      <c r="GD5" s="98"/>
      <c r="GE5" s="98"/>
      <c r="GF5" s="98"/>
      <c r="GG5" s="98"/>
      <c r="GH5" s="98"/>
      <c r="GI5" s="98"/>
      <c r="GJ5" s="98"/>
      <c r="GK5" s="98"/>
      <c r="GL5" s="98"/>
      <c r="GM5" s="98"/>
      <c r="GN5" s="98"/>
      <c r="GO5" s="98"/>
      <c r="GP5" s="98"/>
      <c r="GQ5" s="98"/>
      <c r="GR5" s="98"/>
      <c r="GS5" s="98"/>
      <c r="GT5" s="98"/>
      <c r="GU5" s="98"/>
      <c r="GV5" s="98"/>
      <c r="GW5" s="98"/>
      <c r="GX5" s="98"/>
      <c r="GY5" s="98"/>
      <c r="GZ5" s="98"/>
      <c r="HA5" s="98"/>
      <c r="HB5" s="98"/>
      <c r="HC5" s="98"/>
      <c r="HD5" s="98"/>
      <c r="HE5" s="98"/>
      <c r="HF5" s="98"/>
      <c r="HG5" s="98"/>
      <c r="HH5" s="98"/>
      <c r="HI5" s="98"/>
      <c r="HJ5" s="98"/>
      <c r="HK5" s="98"/>
      <c r="HL5" s="98"/>
      <c r="HM5" s="98"/>
      <c r="HN5" s="98"/>
      <c r="HO5" s="98"/>
      <c r="HP5" s="98"/>
      <c r="HQ5" s="98"/>
      <c r="HR5" s="98"/>
      <c r="HS5" s="98"/>
      <c r="HT5" s="98"/>
      <c r="HU5" s="98"/>
      <c r="HV5" s="98"/>
      <c r="HW5" s="98"/>
      <c r="HX5" s="98"/>
      <c r="HY5" s="98"/>
      <c r="HZ5" s="98"/>
      <c r="IA5" s="98"/>
      <c r="IB5" s="98"/>
      <c r="IC5" s="98"/>
      <c r="ID5" s="98"/>
      <c r="IE5" s="98"/>
      <c r="IF5" s="98"/>
      <c r="IG5" s="98"/>
      <c r="IH5" s="98"/>
      <c r="II5" s="98"/>
      <c r="IJ5" s="98"/>
      <c r="IK5" s="98"/>
      <c r="IL5" s="98"/>
      <c r="IM5" s="98"/>
      <c r="IN5" s="98"/>
      <c r="IO5" s="98"/>
      <c r="IP5" s="98"/>
      <c r="IQ5" s="98"/>
      <c r="IR5" s="98"/>
      <c r="IS5" s="98"/>
      <c r="IT5" s="98"/>
      <c r="IU5" s="98"/>
    </row>
    <row r="6" spans="1:255" s="99" customFormat="1" ht="29.5" x14ac:dyDescent="0.75">
      <c r="A6" s="94"/>
      <c r="B6" s="100" t="s">
        <v>42</v>
      </c>
      <c r="C6" s="95" t="s">
        <v>131</v>
      </c>
      <c r="D6" s="96" t="s">
        <v>164</v>
      </c>
      <c r="E6" s="97" t="s">
        <v>132</v>
      </c>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c r="GD6" s="98"/>
      <c r="GE6" s="98"/>
      <c r="GF6" s="98"/>
      <c r="GG6" s="98"/>
      <c r="GH6" s="98"/>
      <c r="GI6" s="98"/>
      <c r="GJ6" s="98"/>
      <c r="GK6" s="98"/>
      <c r="GL6" s="98"/>
      <c r="GM6" s="98"/>
      <c r="GN6" s="98"/>
      <c r="GO6" s="98"/>
      <c r="GP6" s="98"/>
      <c r="GQ6" s="98"/>
      <c r="GR6" s="98"/>
      <c r="GS6" s="98"/>
      <c r="GT6" s="98"/>
      <c r="GU6" s="98"/>
      <c r="GV6" s="98"/>
      <c r="GW6" s="98"/>
      <c r="GX6" s="98"/>
      <c r="GY6" s="98"/>
      <c r="GZ6" s="98"/>
      <c r="HA6" s="98"/>
      <c r="HB6" s="98"/>
      <c r="HC6" s="98"/>
      <c r="HD6" s="98"/>
      <c r="HE6" s="98"/>
      <c r="HF6" s="98"/>
      <c r="HG6" s="98"/>
      <c r="HH6" s="98"/>
      <c r="HI6" s="98"/>
      <c r="HJ6" s="98"/>
      <c r="HK6" s="98"/>
      <c r="HL6" s="98"/>
      <c r="HM6" s="98"/>
      <c r="HN6" s="98"/>
      <c r="HO6" s="98"/>
      <c r="HP6" s="98"/>
      <c r="HQ6" s="98"/>
      <c r="HR6" s="98"/>
      <c r="HS6" s="98"/>
      <c r="HT6" s="98"/>
      <c r="HU6" s="98"/>
      <c r="HV6" s="98"/>
      <c r="HW6" s="98"/>
      <c r="HX6" s="98"/>
      <c r="HY6" s="98"/>
      <c r="HZ6" s="98"/>
      <c r="IA6" s="98"/>
      <c r="IB6" s="98"/>
      <c r="IC6" s="98"/>
      <c r="ID6" s="98"/>
      <c r="IE6" s="98"/>
      <c r="IF6" s="98"/>
      <c r="IG6" s="98"/>
      <c r="IH6" s="98"/>
      <c r="II6" s="98"/>
      <c r="IJ6" s="98"/>
      <c r="IK6" s="98"/>
      <c r="IL6" s="98"/>
      <c r="IM6" s="98"/>
      <c r="IN6" s="98"/>
      <c r="IO6" s="98"/>
      <c r="IP6" s="98"/>
      <c r="IQ6" s="98"/>
      <c r="IR6" s="98"/>
      <c r="IS6" s="98"/>
      <c r="IT6" s="98"/>
      <c r="IU6" s="98"/>
    </row>
    <row r="7" spans="1:255" customFormat="1" ht="88.5" x14ac:dyDescent="0.75">
      <c r="A7" s="107"/>
      <c r="B7" s="34" t="s">
        <v>193</v>
      </c>
      <c r="C7" s="108" t="s">
        <v>127</v>
      </c>
      <c r="D7" s="109" t="s">
        <v>150</v>
      </c>
      <c r="E7" s="109" t="s">
        <v>160</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customFormat="1" ht="88.5" x14ac:dyDescent="0.75">
      <c r="A8" s="107"/>
      <c r="B8" s="34" t="s">
        <v>153</v>
      </c>
      <c r="C8" s="108" t="s">
        <v>127</v>
      </c>
      <c r="D8" s="109" t="s">
        <v>150</v>
      </c>
      <c r="E8" s="109" t="s">
        <v>161</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customFormat="1" ht="44.25" x14ac:dyDescent="0.75">
      <c r="A9" s="107"/>
      <c r="B9" s="34" t="s">
        <v>152</v>
      </c>
      <c r="C9" s="108" t="s">
        <v>127</v>
      </c>
      <c r="D9" s="109" t="s">
        <v>151</v>
      </c>
      <c r="E9" s="109" t="s">
        <v>154</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s="99" customFormat="1" ht="73.75" x14ac:dyDescent="0.75">
      <c r="A10" s="94"/>
      <c r="B10" s="94" t="s">
        <v>170</v>
      </c>
      <c r="C10" s="125" t="s">
        <v>127</v>
      </c>
      <c r="D10" s="126" t="s">
        <v>197</v>
      </c>
      <c r="E10" s="102" t="s">
        <v>133</v>
      </c>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98"/>
      <c r="FE10" s="98"/>
      <c r="FF10" s="98"/>
      <c r="FG10" s="98"/>
      <c r="FH10" s="98"/>
      <c r="FI10" s="98"/>
      <c r="FJ10" s="98"/>
      <c r="FK10" s="98"/>
      <c r="FL10" s="98"/>
      <c r="FM10" s="98"/>
      <c r="FN10" s="98"/>
      <c r="FO10" s="98"/>
      <c r="FP10" s="98"/>
      <c r="FQ10" s="98"/>
      <c r="FR10" s="98"/>
      <c r="FS10" s="98"/>
      <c r="FT10" s="98"/>
      <c r="FU10" s="98"/>
      <c r="FV10" s="98"/>
      <c r="FW10" s="98"/>
      <c r="FX10" s="98"/>
      <c r="FY10" s="98"/>
      <c r="FZ10" s="98"/>
      <c r="GA10" s="98"/>
      <c r="GB10" s="98"/>
      <c r="GC10" s="98"/>
      <c r="GD10" s="98"/>
      <c r="GE10" s="98"/>
      <c r="GF10" s="98"/>
      <c r="GG10" s="98"/>
      <c r="GH10" s="98"/>
      <c r="GI10" s="98"/>
      <c r="GJ10" s="98"/>
      <c r="GK10" s="98"/>
      <c r="GL10" s="98"/>
      <c r="GM10" s="98"/>
      <c r="GN10" s="98"/>
      <c r="GO10" s="98"/>
      <c r="GP10" s="98"/>
      <c r="GQ10" s="98"/>
      <c r="GR10" s="98"/>
      <c r="GS10" s="98"/>
      <c r="GT10" s="98"/>
      <c r="GU10" s="98"/>
      <c r="GV10" s="98"/>
      <c r="GW10" s="98"/>
      <c r="GX10" s="98"/>
      <c r="GY10" s="98"/>
      <c r="GZ10" s="98"/>
      <c r="HA10" s="98"/>
      <c r="HB10" s="98"/>
      <c r="HC10" s="98"/>
      <c r="HD10" s="98"/>
      <c r="HE10" s="98"/>
      <c r="HF10" s="98"/>
      <c r="HG10" s="98"/>
      <c r="HH10" s="98"/>
      <c r="HI10" s="98"/>
      <c r="HJ10" s="98"/>
      <c r="HK10" s="98"/>
      <c r="HL10" s="98"/>
      <c r="HM10" s="98"/>
      <c r="HN10" s="98"/>
      <c r="HO10" s="98"/>
      <c r="HP10" s="98"/>
      <c r="HQ10" s="98"/>
      <c r="HR10" s="98"/>
      <c r="HS10" s="98"/>
      <c r="HT10" s="98"/>
      <c r="HU10" s="98"/>
      <c r="HV10" s="98"/>
      <c r="HW10" s="98"/>
      <c r="HX10" s="98"/>
      <c r="HY10" s="98"/>
      <c r="HZ10" s="98"/>
      <c r="IA10" s="98"/>
      <c r="IB10" s="98"/>
      <c r="IC10" s="98"/>
      <c r="ID10" s="98"/>
      <c r="IE10" s="98"/>
      <c r="IF10" s="98"/>
      <c r="IG10" s="98"/>
      <c r="IH10" s="98"/>
      <c r="II10" s="98"/>
      <c r="IJ10" s="98"/>
      <c r="IK10" s="98"/>
      <c r="IL10" s="98"/>
      <c r="IM10" s="98"/>
      <c r="IN10" s="98"/>
      <c r="IO10" s="98"/>
      <c r="IP10" s="98"/>
      <c r="IQ10" s="98"/>
      <c r="IR10" s="98"/>
      <c r="IS10" s="98"/>
      <c r="IT10" s="98"/>
      <c r="IU10" s="98"/>
    </row>
  </sheetData>
  <pageMargins left="0.7" right="0.7" top="0.75" bottom="0.75" header="0.3" footer="0.3"/>
  <pageSetup orientation="portrait" r:id="rId1"/>
  <headerFooter>
    <oddFooter>&amp;C&amp;"Helvetica Neue,Regular"&amp;12&amp;K000000&amp;P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67C4894C104C45855FE77D250136C3" ma:contentTypeVersion="0" ma:contentTypeDescription="Create a new document." ma:contentTypeScope="" ma:versionID="a1a03345f47a19cb37fb02cc93575bad">
  <xsd:schema xmlns:xsd="http://www.w3.org/2001/XMLSchema" xmlns:xs="http://www.w3.org/2001/XMLSchema" xmlns:p="http://schemas.microsoft.com/office/2006/metadata/properties" targetNamespace="http://schemas.microsoft.com/office/2006/metadata/properties" ma:root="true" ma:fieldsID="605b7b88ce29840d8a6bcd8d2d5054b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B6A4F8EA-FB01-47A0-9C70-D5C5731CA9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C463E6-7DE1-4BBA-B030-BB53592F47F5}">
  <ds:schemaRefs>
    <ds:schemaRef ds:uri="http://schemas.microsoft.com/office/2006/metadata/properties"/>
    <ds:schemaRef ds:uri="http://schemas.microsoft.com/office/infopath/2007/PartnerControls"/>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5B59BEF-C127-4452-86EA-51796DB25C6A}">
  <ds:schemaRefs>
    <ds:schemaRef ds:uri="http://schemas.microsoft.com/sharepoint/v3/contenttype/forms"/>
  </ds:schemaRefs>
</ds:datastoreItem>
</file>

<file path=customXml/itemProps4.xml><?xml version="1.0" encoding="utf-8"?>
<ds:datastoreItem xmlns:ds="http://schemas.openxmlformats.org/officeDocument/2006/customXml" ds:itemID="{EB734BDD-F5C1-41C2-986E-EA76B0005D3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 ME</vt:lpstr>
      <vt:lpstr>Measure Info</vt:lpstr>
      <vt:lpstr>DataValidation</vt:lpstr>
      <vt:lpstr>Scorecard 1 (HealthEfficient)</vt:lpstr>
      <vt:lpstr>Scorecard 3</vt:lpstr>
      <vt:lpstr>Scorecard 4</vt:lpstr>
      <vt:lpstr>Scorecard 2 (HCCN 1)</vt:lpstr>
      <vt:lpstr>Results</vt:lpstr>
      <vt:lpstr>Feasibility Plan (HE)</vt:lpstr>
      <vt:lpstr>Feasibility Plan (HCCN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Kathryn Goodwin</dc:creator>
  <cp:keywords/>
  <dc:description/>
  <cp:lastModifiedBy>Ella Puga</cp:lastModifiedBy>
  <cp:revision/>
  <dcterms:created xsi:type="dcterms:W3CDTF">2018-12-12T17:33:02Z</dcterms:created>
  <dcterms:modified xsi:type="dcterms:W3CDTF">2024-11-01T15:40:02Z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0x0101005767C4894C104C45855FE77D250136C3</vt:lpwstr>
  </property>
  <property fmtid="{D5CDD505-2E9C-101B-9397-08002B2CF9AE}" pid="3" name="Task">
    <vt:lpwstr/>
  </property>
</Properties>
</file>